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urd\Documents\Bowling\NBF\Seriekomite\2024-2025\"/>
    </mc:Choice>
  </mc:AlternateContent>
  <xr:revisionPtr revIDLastSave="0" documentId="13_ncr:1_{3A52E004-9F29-476D-92A4-2C4CB3AA5AE4}" xr6:coauthVersionLast="47" xr6:coauthVersionMax="47" xr10:uidLastSave="{00000000-0000-0000-0000-000000000000}"/>
  <bookViews>
    <workbookView xWindow="-120" yWindow="-120" windowWidth="29040" windowHeight="15960" activeTab="6" xr2:uid="{141C18D2-7941-45B7-B3B9-32D5796CE34A}"/>
  </bookViews>
  <sheets>
    <sheet name="Elite" sheetId="5" r:id="rId1"/>
    <sheet name="1div" sheetId="6" r:id="rId2"/>
    <sheet name="2divA" sheetId="1" r:id="rId3"/>
    <sheet name="2divB" sheetId="2" r:id="rId4"/>
    <sheet name="2divC" sheetId="3" r:id="rId5"/>
    <sheet name="3divNN" sheetId="8" r:id="rId6"/>
    <sheet name="3divMNA" sheetId="9" r:id="rId7"/>
    <sheet name="3divMNB" sheetId="10" r:id="rId8"/>
    <sheet name="3divSV" sheetId="4" r:id="rId9"/>
    <sheet name="3divØ1A" sheetId="11" r:id="rId10"/>
    <sheet name="3divØ1B" sheetId="12" r:id="rId11"/>
    <sheet name="3divØ2" sheetId="13" r:id="rId12"/>
    <sheet name="3divØ3" sheetId="14" r:id="rId13"/>
    <sheet name="Hallskjema" sheetId="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0" i="1" l="1"/>
  <c r="W29" i="1"/>
  <c r="W28" i="1"/>
  <c r="W27" i="1"/>
  <c r="W26" i="1"/>
  <c r="W25" i="1"/>
  <c r="W24" i="1"/>
  <c r="W23" i="1"/>
  <c r="W10" i="1"/>
  <c r="W9" i="1"/>
  <c r="W8" i="1"/>
  <c r="W7" i="1"/>
  <c r="W6" i="1"/>
  <c r="W5" i="1"/>
  <c r="W4" i="1"/>
  <c r="W3" i="1"/>
  <c r="Z31" i="10"/>
  <c r="W31" i="10"/>
  <c r="V31" i="10"/>
  <c r="V10" i="10"/>
  <c r="T27" i="11"/>
  <c r="Q27" i="11"/>
  <c r="P27" i="11"/>
  <c r="P4" i="11"/>
  <c r="P34" i="14"/>
  <c r="Q34" i="14"/>
  <c r="T34" i="14"/>
  <c r="P12" i="14"/>
  <c r="R12" i="14" s="1"/>
  <c r="Q12" i="14"/>
  <c r="T12" i="14"/>
  <c r="T34" i="13"/>
  <c r="Q34" i="13"/>
  <c r="P34" i="13"/>
  <c r="T33" i="13"/>
  <c r="Q33" i="13"/>
  <c r="P33" i="13"/>
  <c r="T32" i="13"/>
  <c r="Q32" i="13"/>
  <c r="P32" i="13"/>
  <c r="R32" i="13" s="1"/>
  <c r="T31" i="13"/>
  <c r="Q31" i="13"/>
  <c r="P31" i="13"/>
  <c r="R31" i="13" s="1"/>
  <c r="T30" i="13"/>
  <c r="Q30" i="13"/>
  <c r="P30" i="13"/>
  <c r="R30" i="13" s="1"/>
  <c r="T29" i="13"/>
  <c r="Q29" i="13"/>
  <c r="P29" i="13"/>
  <c r="R29" i="13" s="1"/>
  <c r="T28" i="13"/>
  <c r="Q28" i="13"/>
  <c r="P28" i="13"/>
  <c r="R28" i="13" s="1"/>
  <c r="T27" i="13"/>
  <c r="Q27" i="13"/>
  <c r="P27" i="13"/>
  <c r="R27" i="13" s="1"/>
  <c r="T26" i="13"/>
  <c r="Q26" i="13"/>
  <c r="P26" i="13"/>
  <c r="T25" i="13"/>
  <c r="Q25" i="13"/>
  <c r="P25" i="13"/>
  <c r="P12" i="13"/>
  <c r="Q12" i="13"/>
  <c r="T12" i="13"/>
  <c r="T33" i="14"/>
  <c r="Q33" i="14"/>
  <c r="P33" i="14"/>
  <c r="T32" i="14"/>
  <c r="Q32" i="14"/>
  <c r="P32" i="14"/>
  <c r="T31" i="14"/>
  <c r="Q31" i="14"/>
  <c r="P31" i="14"/>
  <c r="T30" i="14"/>
  <c r="Q30" i="14"/>
  <c r="P30" i="14"/>
  <c r="T29" i="14"/>
  <c r="Q29" i="14"/>
  <c r="P29" i="14"/>
  <c r="R29" i="14" s="1"/>
  <c r="T28" i="14"/>
  <c r="Q28" i="14"/>
  <c r="P28" i="14"/>
  <c r="T27" i="14"/>
  <c r="Q27" i="14"/>
  <c r="P27" i="14"/>
  <c r="T26" i="14"/>
  <c r="Q26" i="14"/>
  <c r="P26" i="14"/>
  <c r="R26" i="14" s="1"/>
  <c r="T25" i="14"/>
  <c r="Q25" i="14"/>
  <c r="P25" i="14"/>
  <c r="T11" i="14"/>
  <c r="Q11" i="14"/>
  <c r="P11" i="14"/>
  <c r="R11" i="14" s="1"/>
  <c r="T10" i="14"/>
  <c r="Q10" i="14"/>
  <c r="P10" i="14"/>
  <c r="T9" i="14"/>
  <c r="Q9" i="14"/>
  <c r="P9" i="14"/>
  <c r="R9" i="14" s="1"/>
  <c r="T8" i="14"/>
  <c r="Q8" i="14"/>
  <c r="P8" i="14"/>
  <c r="R8" i="14" s="1"/>
  <c r="T7" i="14"/>
  <c r="Q7" i="14"/>
  <c r="P7" i="14"/>
  <c r="R7" i="14" s="1"/>
  <c r="T6" i="14"/>
  <c r="Q6" i="14"/>
  <c r="P6" i="14"/>
  <c r="R6" i="14" s="1"/>
  <c r="T5" i="14"/>
  <c r="Q5" i="14"/>
  <c r="P5" i="14"/>
  <c r="T4" i="14"/>
  <c r="Q4" i="14"/>
  <c r="P4" i="14"/>
  <c r="R4" i="14" s="1"/>
  <c r="T3" i="14"/>
  <c r="Q3" i="14"/>
  <c r="P3" i="14"/>
  <c r="R3" i="14" s="1"/>
  <c r="T11" i="13"/>
  <c r="Q11" i="13"/>
  <c r="P11" i="13"/>
  <c r="T10" i="13"/>
  <c r="Q10" i="13"/>
  <c r="P10" i="13"/>
  <c r="T9" i="13"/>
  <c r="Q9" i="13"/>
  <c r="P9" i="13"/>
  <c r="T8" i="13"/>
  <c r="Q8" i="13"/>
  <c r="P8" i="13"/>
  <c r="R8" i="13" s="1"/>
  <c r="T7" i="13"/>
  <c r="Q7" i="13"/>
  <c r="P7" i="13"/>
  <c r="R7" i="13" s="1"/>
  <c r="T6" i="13"/>
  <c r="Q6" i="13"/>
  <c r="P6" i="13"/>
  <c r="T5" i="13"/>
  <c r="Q5" i="13"/>
  <c r="P5" i="13"/>
  <c r="T4" i="13"/>
  <c r="Q4" i="13"/>
  <c r="P4" i="13"/>
  <c r="T3" i="13"/>
  <c r="Q3" i="13"/>
  <c r="P3" i="13"/>
  <c r="T33" i="12"/>
  <c r="Q33" i="12"/>
  <c r="P33" i="12"/>
  <c r="T32" i="12"/>
  <c r="Q32" i="12"/>
  <c r="P32" i="12"/>
  <c r="T31" i="12"/>
  <c r="Q31" i="12"/>
  <c r="P31" i="12"/>
  <c r="T30" i="12"/>
  <c r="Q30" i="12"/>
  <c r="P30" i="12"/>
  <c r="T29" i="12"/>
  <c r="Q29" i="12"/>
  <c r="P29" i="12"/>
  <c r="R29" i="12" s="1"/>
  <c r="T28" i="12"/>
  <c r="Q28" i="12"/>
  <c r="P28" i="12"/>
  <c r="T27" i="12"/>
  <c r="Q27" i="12"/>
  <c r="P27" i="12"/>
  <c r="T26" i="12"/>
  <c r="Q26" i="12"/>
  <c r="P26" i="12"/>
  <c r="T25" i="12"/>
  <c r="Q25" i="12"/>
  <c r="P25" i="12"/>
  <c r="T11" i="12"/>
  <c r="Q11" i="12"/>
  <c r="P11" i="12"/>
  <c r="T10" i="12"/>
  <c r="Q10" i="12"/>
  <c r="P10" i="12"/>
  <c r="T9" i="12"/>
  <c r="Q9" i="12"/>
  <c r="P9" i="12"/>
  <c r="R9" i="12" s="1"/>
  <c r="T8" i="12"/>
  <c r="Q8" i="12"/>
  <c r="P8" i="12"/>
  <c r="R8" i="12" s="1"/>
  <c r="T7" i="12"/>
  <c r="Q7" i="12"/>
  <c r="P7" i="12"/>
  <c r="T6" i="12"/>
  <c r="Q6" i="12"/>
  <c r="P6" i="12"/>
  <c r="T5" i="12"/>
  <c r="Q5" i="12"/>
  <c r="P5" i="12"/>
  <c r="T4" i="12"/>
  <c r="Q4" i="12"/>
  <c r="P4" i="12"/>
  <c r="T3" i="12"/>
  <c r="Q3" i="12"/>
  <c r="P3" i="12"/>
  <c r="T35" i="11"/>
  <c r="Q35" i="11"/>
  <c r="P35" i="11"/>
  <c r="T34" i="11"/>
  <c r="Q34" i="11"/>
  <c r="P34" i="11"/>
  <c r="T33" i="11"/>
  <c r="Q33" i="11"/>
  <c r="P33" i="11"/>
  <c r="T32" i="11"/>
  <c r="Q32" i="11"/>
  <c r="P32" i="11"/>
  <c r="T31" i="11"/>
  <c r="Q31" i="11"/>
  <c r="P31" i="11"/>
  <c r="T30" i="11"/>
  <c r="Q30" i="11"/>
  <c r="P30" i="11"/>
  <c r="T29" i="11"/>
  <c r="Q29" i="11"/>
  <c r="P29" i="11"/>
  <c r="T28" i="11"/>
  <c r="Q28" i="11"/>
  <c r="P28" i="11"/>
  <c r="T26" i="11"/>
  <c r="Q26" i="11"/>
  <c r="P26" i="11"/>
  <c r="P12" i="11"/>
  <c r="P11" i="11"/>
  <c r="P10" i="11"/>
  <c r="P9" i="11"/>
  <c r="P8" i="11"/>
  <c r="P7" i="11"/>
  <c r="P6" i="11"/>
  <c r="P5" i="11"/>
  <c r="P3" i="11"/>
  <c r="V37" i="4"/>
  <c r="W37" i="4"/>
  <c r="Z37" i="4"/>
  <c r="Z29" i="9"/>
  <c r="W29" i="9"/>
  <c r="V29" i="9"/>
  <c r="Z28" i="9"/>
  <c r="W28" i="9"/>
  <c r="V28" i="9"/>
  <c r="Z27" i="9"/>
  <c r="W27" i="9"/>
  <c r="V27" i="9"/>
  <c r="Z26" i="9"/>
  <c r="W26" i="9"/>
  <c r="V26" i="9"/>
  <c r="Z25" i="9"/>
  <c r="W25" i="9"/>
  <c r="V25" i="9"/>
  <c r="Z24" i="9"/>
  <c r="W24" i="9"/>
  <c r="V24" i="9"/>
  <c r="V9" i="9"/>
  <c r="V8" i="9"/>
  <c r="V7" i="9"/>
  <c r="V6" i="9"/>
  <c r="V5" i="9"/>
  <c r="V4" i="9"/>
  <c r="AY16" i="7"/>
  <c r="W30" i="10"/>
  <c r="W29" i="10"/>
  <c r="W28" i="10"/>
  <c r="W27" i="10"/>
  <c r="W26" i="10"/>
  <c r="W25" i="10"/>
  <c r="W24" i="10"/>
  <c r="V9" i="10"/>
  <c r="V8" i="10"/>
  <c r="V7" i="10"/>
  <c r="V6" i="10"/>
  <c r="W23" i="9"/>
  <c r="V23" i="9"/>
  <c r="AY31" i="7"/>
  <c r="AY30" i="7"/>
  <c r="AY43" i="7"/>
  <c r="AY42" i="7"/>
  <c r="AY41" i="7"/>
  <c r="AY40" i="7"/>
  <c r="AY39" i="7"/>
  <c r="AY38" i="7"/>
  <c r="AY37" i="7"/>
  <c r="AY36" i="7"/>
  <c r="AY35" i="7"/>
  <c r="AY34" i="7"/>
  <c r="AY33" i="7"/>
  <c r="AY32" i="7"/>
  <c r="AY29" i="7"/>
  <c r="AY28" i="7"/>
  <c r="AY27" i="7"/>
  <c r="AY26" i="7"/>
  <c r="AY25" i="7"/>
  <c r="AY24" i="7"/>
  <c r="AY23" i="7"/>
  <c r="AY22" i="7"/>
  <c r="AY21" i="7"/>
  <c r="AY20" i="7"/>
  <c r="AY19" i="7"/>
  <c r="AY18" i="7"/>
  <c r="AY17" i="7"/>
  <c r="AY9" i="7"/>
  <c r="AY15" i="7"/>
  <c r="AY14" i="7"/>
  <c r="AY13" i="7"/>
  <c r="AY12" i="7"/>
  <c r="AY11" i="7"/>
  <c r="AY10" i="7"/>
  <c r="AY8" i="7"/>
  <c r="AY7" i="7"/>
  <c r="AY6" i="7"/>
  <c r="AY5" i="7"/>
  <c r="AY4" i="7"/>
  <c r="AY3" i="7"/>
  <c r="X31" i="10" l="1"/>
  <c r="R33" i="13"/>
  <c r="R26" i="13"/>
  <c r="R34" i="13"/>
  <c r="R31" i="11"/>
  <c r="R34" i="11"/>
  <c r="R33" i="11"/>
  <c r="R27" i="11"/>
  <c r="R29" i="11"/>
  <c r="R35" i="11"/>
  <c r="R25" i="14"/>
  <c r="R31" i="14"/>
  <c r="R32" i="14"/>
  <c r="R27" i="14"/>
  <c r="R33" i="14"/>
  <c r="R34" i="14"/>
  <c r="P37" i="14"/>
  <c r="Q37" i="14"/>
  <c r="R30" i="14"/>
  <c r="T37" i="14"/>
  <c r="R28" i="14"/>
  <c r="R10" i="14"/>
  <c r="R5" i="14"/>
  <c r="Q15" i="14"/>
  <c r="T15" i="14"/>
  <c r="R5" i="13"/>
  <c r="R10" i="13"/>
  <c r="R12" i="13"/>
  <c r="R11" i="13"/>
  <c r="R6" i="13"/>
  <c r="Q37" i="13"/>
  <c r="P37" i="13"/>
  <c r="T37" i="13"/>
  <c r="R9" i="13"/>
  <c r="P15" i="13"/>
  <c r="Q15" i="13"/>
  <c r="T15" i="13"/>
  <c r="R4" i="13"/>
  <c r="R2" i="14"/>
  <c r="P15" i="14"/>
  <c r="R3" i="13"/>
  <c r="R25" i="13"/>
  <c r="R32" i="12"/>
  <c r="R33" i="12"/>
  <c r="R28" i="12"/>
  <c r="R31" i="12"/>
  <c r="R26" i="12"/>
  <c r="R27" i="12"/>
  <c r="R30" i="12"/>
  <c r="R7" i="12"/>
  <c r="R3" i="12"/>
  <c r="R6" i="12"/>
  <c r="R4" i="12"/>
  <c r="R5" i="12"/>
  <c r="R10" i="12"/>
  <c r="R25" i="12"/>
  <c r="R11" i="12"/>
  <c r="P15" i="12"/>
  <c r="P37" i="12"/>
  <c r="Q37" i="12"/>
  <c r="T37" i="12"/>
  <c r="R28" i="11"/>
  <c r="R32" i="11"/>
  <c r="R30" i="11"/>
  <c r="R26" i="11"/>
  <c r="P16" i="11"/>
  <c r="P39" i="11"/>
  <c r="T39" i="11"/>
  <c r="X27" i="9"/>
  <c r="X25" i="9"/>
  <c r="X28" i="9"/>
  <c r="X24" i="9"/>
  <c r="X26" i="9"/>
  <c r="X29" i="9"/>
  <c r="F44" i="14"/>
  <c r="K1" i="14"/>
  <c r="D1" i="14"/>
  <c r="E74" i="14" s="1"/>
  <c r="F44" i="13"/>
  <c r="K1" i="13"/>
  <c r="D1" i="13"/>
  <c r="E74" i="13" s="1"/>
  <c r="K1" i="12"/>
  <c r="D1" i="12"/>
  <c r="E74" i="12" s="1"/>
  <c r="F44" i="11"/>
  <c r="K1" i="11"/>
  <c r="D1" i="11"/>
  <c r="E74" i="11" s="1"/>
  <c r="R24" i="14" l="1"/>
  <c r="R2" i="13"/>
  <c r="R24" i="13"/>
  <c r="R24" i="12"/>
  <c r="R25" i="11"/>
  <c r="Q39" i="11"/>
  <c r="D29" i="14"/>
  <c r="D29" i="13"/>
  <c r="D29" i="12"/>
  <c r="D29" i="11"/>
  <c r="T4" i="11" l="1"/>
  <c r="Q4" i="11"/>
  <c r="R4" i="11" s="1"/>
  <c r="Q15" i="12"/>
  <c r="R2" i="12"/>
  <c r="Q8" i="11"/>
  <c r="R8" i="11" s="1"/>
  <c r="T5" i="11"/>
  <c r="T9" i="11"/>
  <c r="T6" i="11"/>
  <c r="Q7" i="11"/>
  <c r="R7" i="11" s="1"/>
  <c r="T12" i="11"/>
  <c r="T3" i="11"/>
  <c r="Q5" i="11"/>
  <c r="R5" i="11" s="1"/>
  <c r="Q10" i="11"/>
  <c r="R10" i="11" s="1"/>
  <c r="T11" i="11"/>
  <c r="Q12" i="11"/>
  <c r="R12" i="11" s="1"/>
  <c r="Q3" i="11"/>
  <c r="T10" i="11"/>
  <c r="Q11" i="11"/>
  <c r="R11" i="11" s="1"/>
  <c r="T8" i="11"/>
  <c r="Q9" i="11"/>
  <c r="R9" i="11" s="1"/>
  <c r="T7" i="11"/>
  <c r="Q6" i="11"/>
  <c r="R6" i="11" s="1"/>
  <c r="V30" i="8"/>
  <c r="V29" i="8"/>
  <c r="V28" i="8"/>
  <c r="V27" i="8"/>
  <c r="V26" i="8"/>
  <c r="V25" i="8"/>
  <c r="W30" i="8"/>
  <c r="W29" i="8"/>
  <c r="W28" i="8"/>
  <c r="W27" i="8"/>
  <c r="W26" i="8"/>
  <c r="W25" i="8"/>
  <c r="V8" i="8"/>
  <c r="V7" i="8"/>
  <c r="T15" i="12" l="1"/>
  <c r="R3" i="11"/>
  <c r="R2" i="11" s="1"/>
  <c r="Q16" i="11"/>
  <c r="T16" i="11"/>
  <c r="Z30" i="10"/>
  <c r="V30" i="10"/>
  <c r="Z29" i="10"/>
  <c r="V29" i="10"/>
  <c r="F44" i="10"/>
  <c r="Z28" i="10"/>
  <c r="V28" i="10"/>
  <c r="Z27" i="10"/>
  <c r="V27" i="10"/>
  <c r="Z26" i="10"/>
  <c r="V26" i="10"/>
  <c r="Z25" i="10"/>
  <c r="V25" i="10"/>
  <c r="Z24" i="10"/>
  <c r="V24" i="10"/>
  <c r="D15" i="10"/>
  <c r="V5" i="10"/>
  <c r="V4" i="10"/>
  <c r="V3" i="10"/>
  <c r="K1" i="10"/>
  <c r="D1" i="10"/>
  <c r="E74" i="10" s="1"/>
  <c r="Z23" i="9"/>
  <c r="D15" i="9"/>
  <c r="V3" i="9"/>
  <c r="K1" i="9"/>
  <c r="D1" i="9"/>
  <c r="E74" i="9" s="1"/>
  <c r="F44" i="8"/>
  <c r="Z30" i="8"/>
  <c r="Z29" i="8"/>
  <c r="Z28" i="8"/>
  <c r="Z27" i="8"/>
  <c r="Z26" i="8"/>
  <c r="Z25" i="8"/>
  <c r="D15" i="8"/>
  <c r="V6" i="8"/>
  <c r="V5" i="8"/>
  <c r="V4" i="8"/>
  <c r="V3" i="8"/>
  <c r="K1" i="8"/>
  <c r="D1" i="8"/>
  <c r="D29" i="8" s="1"/>
  <c r="F44" i="4"/>
  <c r="Z33" i="4"/>
  <c r="V33" i="4"/>
  <c r="W33" i="4" s="1"/>
  <c r="X33" i="4" s="1"/>
  <c r="Z32" i="4"/>
  <c r="V32" i="4"/>
  <c r="Z31" i="4"/>
  <c r="V31" i="4"/>
  <c r="W31" i="4" s="1"/>
  <c r="X31" i="4" s="1"/>
  <c r="Z30" i="4"/>
  <c r="V30" i="4"/>
  <c r="Z29" i="4"/>
  <c r="V29" i="4"/>
  <c r="W29" i="4" s="1"/>
  <c r="X29" i="4" s="1"/>
  <c r="Z28" i="4"/>
  <c r="V28" i="4"/>
  <c r="Z27" i="4"/>
  <c r="V27" i="4"/>
  <c r="W27" i="4" s="1"/>
  <c r="X27" i="4" s="1"/>
  <c r="Z26" i="4"/>
  <c r="V26" i="4"/>
  <c r="Z25" i="4"/>
  <c r="V25" i="4"/>
  <c r="W25" i="4" s="1"/>
  <c r="D15" i="4"/>
  <c r="V11" i="4"/>
  <c r="V10" i="4"/>
  <c r="W10" i="4" s="1"/>
  <c r="V9" i="4"/>
  <c r="V8" i="4"/>
  <c r="W8" i="4" s="1"/>
  <c r="V7" i="4"/>
  <c r="V6" i="4"/>
  <c r="W6" i="4" s="1"/>
  <c r="V5" i="4"/>
  <c r="V4" i="4"/>
  <c r="W4" i="4" s="1"/>
  <c r="V3" i="4"/>
  <c r="K1" i="4"/>
  <c r="D1" i="4"/>
  <c r="E74" i="4" s="1"/>
  <c r="F44" i="3"/>
  <c r="Z34" i="3"/>
  <c r="V34" i="3"/>
  <c r="Z33" i="3"/>
  <c r="V33" i="3"/>
  <c r="W33" i="3" s="1"/>
  <c r="X33" i="3" s="1"/>
  <c r="Z32" i="3"/>
  <c r="V32" i="3"/>
  <c r="Z31" i="3"/>
  <c r="V31" i="3"/>
  <c r="W31" i="3" s="1"/>
  <c r="X31" i="3" s="1"/>
  <c r="Z30" i="3"/>
  <c r="V30" i="3"/>
  <c r="Z29" i="3"/>
  <c r="V29" i="3"/>
  <c r="W29" i="3" s="1"/>
  <c r="X29" i="3" s="1"/>
  <c r="Z28" i="3"/>
  <c r="V28" i="3"/>
  <c r="Z27" i="3"/>
  <c r="V27" i="3"/>
  <c r="Z26" i="3"/>
  <c r="V26" i="3"/>
  <c r="Z25" i="3"/>
  <c r="V25" i="3"/>
  <c r="V12" i="3"/>
  <c r="V11" i="3"/>
  <c r="V10" i="3"/>
  <c r="V9" i="3"/>
  <c r="V8" i="3"/>
  <c r="V7" i="3"/>
  <c r="V6" i="3"/>
  <c r="V5" i="3"/>
  <c r="V4" i="3"/>
  <c r="V3" i="3"/>
  <c r="K1" i="3"/>
  <c r="D1" i="3"/>
  <c r="E74" i="3" s="1"/>
  <c r="F44" i="2"/>
  <c r="Z34" i="2"/>
  <c r="X34" i="2"/>
  <c r="W34" i="2"/>
  <c r="V34" i="2"/>
  <c r="Z33" i="2"/>
  <c r="V33" i="2"/>
  <c r="W33" i="2" s="1"/>
  <c r="Z32" i="2"/>
  <c r="V32" i="2"/>
  <c r="W32" i="2" s="1"/>
  <c r="X32" i="2" s="1"/>
  <c r="Z31" i="2"/>
  <c r="V31" i="2"/>
  <c r="W31" i="2" s="1"/>
  <c r="Z30" i="2"/>
  <c r="V30" i="2"/>
  <c r="Z29" i="2"/>
  <c r="V29" i="2"/>
  <c r="W29" i="2" s="1"/>
  <c r="D29" i="2"/>
  <c r="Z4" i="2" s="1"/>
  <c r="Z28" i="2"/>
  <c r="V28" i="2"/>
  <c r="Z27" i="2"/>
  <c r="V27" i="2"/>
  <c r="Z26" i="2"/>
  <c r="V26" i="2"/>
  <c r="Z25" i="2"/>
  <c r="V25" i="2"/>
  <c r="V12" i="2"/>
  <c r="Z11" i="2"/>
  <c r="V11" i="2"/>
  <c r="V10" i="2"/>
  <c r="Z9" i="2"/>
  <c r="V9" i="2"/>
  <c r="V8" i="2"/>
  <c r="Z7" i="2"/>
  <c r="V7" i="2"/>
  <c r="V6" i="2"/>
  <c r="Z5" i="2"/>
  <c r="V5" i="2"/>
  <c r="V4" i="2"/>
  <c r="Z3" i="2"/>
  <c r="V3" i="2"/>
  <c r="K1" i="2"/>
  <c r="D1" i="2"/>
  <c r="E74" i="2" s="1"/>
  <c r="V30" i="1"/>
  <c r="X30" i="1" s="1"/>
  <c r="V29" i="1"/>
  <c r="X29" i="1" s="1"/>
  <c r="V28" i="1"/>
  <c r="V27" i="1"/>
  <c r="X27" i="1" s="1"/>
  <c r="V26" i="1"/>
  <c r="V25" i="1"/>
  <c r="V24" i="1"/>
  <c r="X24" i="1" s="1"/>
  <c r="V23" i="1"/>
  <c r="X23" i="1" s="1"/>
  <c r="Z30" i="1"/>
  <c r="Z29" i="1"/>
  <c r="Z28" i="1"/>
  <c r="Z27" i="1"/>
  <c r="Z26" i="1"/>
  <c r="Z25" i="1"/>
  <c r="Z24" i="1"/>
  <c r="Z23" i="1"/>
  <c r="V10" i="1"/>
  <c r="V9" i="1"/>
  <c r="X9" i="1" s="1"/>
  <c r="V8" i="1"/>
  <c r="V7" i="1"/>
  <c r="V6" i="1"/>
  <c r="X6" i="1" s="1"/>
  <c r="V5" i="1"/>
  <c r="X5" i="1" s="1"/>
  <c r="V4" i="1"/>
  <c r="V3" i="1"/>
  <c r="F50" i="1"/>
  <c r="K1" i="1"/>
  <c r="D1" i="1"/>
  <c r="E80" i="1" s="1"/>
  <c r="Z37" i="3" l="1"/>
  <c r="V37" i="3"/>
  <c r="D29" i="3"/>
  <c r="Z7" i="9"/>
  <c r="Z5" i="9"/>
  <c r="W5" i="9"/>
  <c r="X5" i="9" s="1"/>
  <c r="W4" i="10"/>
  <c r="X4" i="10" s="1"/>
  <c r="Z9" i="10"/>
  <c r="Z7" i="8"/>
  <c r="W6" i="8"/>
  <c r="X6" i="8" s="1"/>
  <c r="W7" i="8"/>
  <c r="X7" i="8" s="1"/>
  <c r="W5" i="8"/>
  <c r="X5" i="8" s="1"/>
  <c r="W4" i="8"/>
  <c r="X4" i="8" s="1"/>
  <c r="W8" i="8"/>
  <c r="X8" i="8" s="1"/>
  <c r="W3" i="8"/>
  <c r="X3" i="8" s="1"/>
  <c r="X25" i="10"/>
  <c r="X29" i="10"/>
  <c r="X30" i="10"/>
  <c r="X28" i="10"/>
  <c r="Z35" i="10"/>
  <c r="Z33" i="9"/>
  <c r="X26" i="10"/>
  <c r="V35" i="10"/>
  <c r="D29" i="10"/>
  <c r="Z7" i="10" s="1"/>
  <c r="Z4" i="10"/>
  <c r="X27" i="10"/>
  <c r="V14" i="10"/>
  <c r="D29" i="9"/>
  <c r="Z9" i="9" s="1"/>
  <c r="V33" i="9"/>
  <c r="V13" i="9"/>
  <c r="Z37" i="8"/>
  <c r="Z8" i="8"/>
  <c r="Z6" i="8"/>
  <c r="Z4" i="8"/>
  <c r="E74" i="8"/>
  <c r="Z3" i="8"/>
  <c r="Z5" i="8"/>
  <c r="X25" i="8"/>
  <c r="X27" i="8"/>
  <c r="X29" i="8"/>
  <c r="V37" i="8"/>
  <c r="V15" i="8"/>
  <c r="X28" i="8"/>
  <c r="X30" i="8"/>
  <c r="X25" i="4"/>
  <c r="X4" i="4"/>
  <c r="X6" i="4"/>
  <c r="X8" i="4"/>
  <c r="X10" i="4"/>
  <c r="W26" i="4"/>
  <c r="X26" i="4" s="1"/>
  <c r="W28" i="4"/>
  <c r="X28" i="4" s="1"/>
  <c r="V15" i="4"/>
  <c r="Z4" i="4"/>
  <c r="Z6" i="4"/>
  <c r="Z8" i="4"/>
  <c r="W30" i="4"/>
  <c r="X30" i="4" s="1"/>
  <c r="W32" i="4"/>
  <c r="X32" i="4" s="1"/>
  <c r="W3" i="4"/>
  <c r="W5" i="4"/>
  <c r="X5" i="4" s="1"/>
  <c r="W9" i="4"/>
  <c r="X9" i="4" s="1"/>
  <c r="W11" i="4"/>
  <c r="X11" i="4" s="1"/>
  <c r="D29" i="4"/>
  <c r="Z10" i="4" s="1"/>
  <c r="W7" i="4"/>
  <c r="X7" i="4" s="1"/>
  <c r="X30" i="3"/>
  <c r="X32" i="3"/>
  <c r="X25" i="3"/>
  <c r="V15" i="3"/>
  <c r="W3" i="3"/>
  <c r="W5" i="3"/>
  <c r="X5" i="3" s="1"/>
  <c r="W7" i="3"/>
  <c r="X7" i="3" s="1"/>
  <c r="W9" i="3"/>
  <c r="X9" i="3" s="1"/>
  <c r="W11" i="3"/>
  <c r="X11" i="3" s="1"/>
  <c r="W26" i="3"/>
  <c r="X26" i="3" s="1"/>
  <c r="W28" i="3"/>
  <c r="X28" i="3" s="1"/>
  <c r="W30" i="3"/>
  <c r="W32" i="3"/>
  <c r="W34" i="3"/>
  <c r="X34" i="3" s="1"/>
  <c r="W4" i="3"/>
  <c r="X4" i="3" s="1"/>
  <c r="W6" i="3"/>
  <c r="X6" i="3" s="1"/>
  <c r="W8" i="3"/>
  <c r="X8" i="3" s="1"/>
  <c r="W10" i="3"/>
  <c r="X10" i="3" s="1"/>
  <c r="W12" i="3"/>
  <c r="X12" i="3" s="1"/>
  <c r="W25" i="3"/>
  <c r="W27" i="3"/>
  <c r="X27" i="3" s="1"/>
  <c r="X3" i="2"/>
  <c r="X5" i="2"/>
  <c r="X25" i="2"/>
  <c r="Z6" i="2"/>
  <c r="Z15" i="2" s="1"/>
  <c r="Z8" i="2"/>
  <c r="Z10" i="2"/>
  <c r="Z12" i="2"/>
  <c r="X29" i="2"/>
  <c r="X31" i="2"/>
  <c r="X33" i="2"/>
  <c r="W4" i="2"/>
  <c r="X4" i="2" s="1"/>
  <c r="W8" i="2"/>
  <c r="X8" i="2" s="1"/>
  <c r="W12" i="2"/>
  <c r="X12" i="2" s="1"/>
  <c r="W27" i="2"/>
  <c r="X27" i="2" s="1"/>
  <c r="W6" i="2"/>
  <c r="X6" i="2" s="1"/>
  <c r="W10" i="2"/>
  <c r="X10" i="2" s="1"/>
  <c r="W25" i="2"/>
  <c r="W3" i="2"/>
  <c r="W5" i="2"/>
  <c r="W7" i="2"/>
  <c r="X7" i="2" s="1"/>
  <c r="W9" i="2"/>
  <c r="X9" i="2" s="1"/>
  <c r="W11" i="2"/>
  <c r="X11" i="2" s="1"/>
  <c r="W26" i="2"/>
  <c r="X26" i="2" s="1"/>
  <c r="W28" i="2"/>
  <c r="X28" i="2" s="1"/>
  <c r="V15" i="2"/>
  <c r="W30" i="2"/>
  <c r="X30" i="2" s="1"/>
  <c r="V33" i="1"/>
  <c r="W33" i="1"/>
  <c r="Z33" i="1"/>
  <c r="D35" i="1"/>
  <c r="V13" i="1"/>
  <c r="X8" i="1"/>
  <c r="X4" i="1"/>
  <c r="X25" i="1"/>
  <c r="X28" i="1"/>
  <c r="X26" i="1"/>
  <c r="X3" i="1"/>
  <c r="X7" i="1"/>
  <c r="X10" i="1"/>
  <c r="W3" i="10" l="1"/>
  <c r="W10" i="10"/>
  <c r="X10" i="10" s="1"/>
  <c r="Z10" i="10"/>
  <c r="Z6" i="9"/>
  <c r="W6" i="9"/>
  <c r="X6" i="9" s="1"/>
  <c r="W4" i="9"/>
  <c r="X4" i="9" s="1"/>
  <c r="Z4" i="9"/>
  <c r="W37" i="3"/>
  <c r="Z12" i="3"/>
  <c r="Z8" i="3"/>
  <c r="Z4" i="3"/>
  <c r="Z10" i="3"/>
  <c r="Z11" i="3"/>
  <c r="Z7" i="3"/>
  <c r="Z3" i="3"/>
  <c r="Z6" i="3"/>
  <c r="Z9" i="3"/>
  <c r="Z5" i="3"/>
  <c r="W8" i="9"/>
  <c r="X8" i="9" s="1"/>
  <c r="Z8" i="9"/>
  <c r="W7" i="9"/>
  <c r="X7" i="9" s="1"/>
  <c r="W9" i="9"/>
  <c r="X9" i="9" s="1"/>
  <c r="W3" i="9"/>
  <c r="X3" i="9" s="1"/>
  <c r="W6" i="10"/>
  <c r="X6" i="10" s="1"/>
  <c r="W7" i="10"/>
  <c r="X7" i="10" s="1"/>
  <c r="W8" i="10"/>
  <c r="X8" i="10" s="1"/>
  <c r="Z8" i="10"/>
  <c r="W9" i="10"/>
  <c r="X9" i="10" s="1"/>
  <c r="Z6" i="10"/>
  <c r="W5" i="10"/>
  <c r="X5" i="10" s="1"/>
  <c r="Z3" i="10"/>
  <c r="Z5" i="10"/>
  <c r="W35" i="10"/>
  <c r="X24" i="10"/>
  <c r="X23" i="10" s="1"/>
  <c r="X3" i="10"/>
  <c r="Z3" i="9"/>
  <c r="W33" i="9"/>
  <c r="X23" i="9"/>
  <c r="X22" i="9" s="1"/>
  <c r="W37" i="8"/>
  <c r="X26" i="8"/>
  <c r="X24" i="8" s="1"/>
  <c r="W15" i="8"/>
  <c r="X2" i="8"/>
  <c r="Z15" i="8"/>
  <c r="X24" i="4"/>
  <c r="Z5" i="4"/>
  <c r="Z3" i="4"/>
  <c r="Z9" i="4"/>
  <c r="Z11" i="4"/>
  <c r="Z7" i="4"/>
  <c r="W15" i="4"/>
  <c r="X3" i="4"/>
  <c r="X2" i="4" s="1"/>
  <c r="X24" i="3"/>
  <c r="W15" i="3"/>
  <c r="X3" i="3"/>
  <c r="X2" i="3" s="1"/>
  <c r="W15" i="2"/>
  <c r="X24" i="2"/>
  <c r="X2" i="2"/>
  <c r="Z8" i="1"/>
  <c r="Z7" i="1"/>
  <c r="Z6" i="1"/>
  <c r="Z5" i="1"/>
  <c r="Z4" i="1"/>
  <c r="Z10" i="1"/>
  <c r="Z3" i="1"/>
  <c r="Z9" i="1"/>
  <c r="X22" i="1"/>
  <c r="X2" i="1"/>
  <c r="W13" i="1"/>
  <c r="Z15" i="3" l="1"/>
  <c r="X2" i="9"/>
  <c r="W13" i="9"/>
  <c r="X2" i="10"/>
  <c r="W14" i="10"/>
  <c r="Z13" i="9"/>
  <c r="Z14" i="10"/>
  <c r="Z15" i="4"/>
  <c r="Z13" i="1"/>
</calcChain>
</file>

<file path=xl/sharedStrings.xml><?xml version="1.0" encoding="utf-8"?>
<sst xmlns="http://schemas.openxmlformats.org/spreadsheetml/2006/main" count="3385" uniqueCount="281">
  <si>
    <t>1.OMG</t>
  </si>
  <si>
    <t>7.OMG</t>
  </si>
  <si>
    <t>H</t>
  </si>
  <si>
    <t>B</t>
  </si>
  <si>
    <t xml:space="preserve"> </t>
  </si>
  <si>
    <t>2.OMG</t>
  </si>
  <si>
    <t>8.OMG</t>
  </si>
  <si>
    <t>3.OMG</t>
  </si>
  <si>
    <t>9.OMG</t>
  </si>
  <si>
    <t>10.OMG</t>
  </si>
  <si>
    <t>5.OMG</t>
  </si>
  <si>
    <t>11.OMG</t>
  </si>
  <si>
    <t>6.OMG</t>
  </si>
  <si>
    <t>12.OMG</t>
  </si>
  <si>
    <t>Lag A</t>
  </si>
  <si>
    <t>Lag B</t>
  </si>
  <si>
    <t>Lag C</t>
  </si>
  <si>
    <t>Lag D</t>
  </si>
  <si>
    <t>Lag E</t>
  </si>
  <si>
    <t>Lag F</t>
  </si>
  <si>
    <t>Lag H</t>
  </si>
  <si>
    <t>Lag I</t>
  </si>
  <si>
    <t>Lag J</t>
  </si>
  <si>
    <t>Lag G</t>
  </si>
  <si>
    <t>Høst</t>
  </si>
  <si>
    <t>-</t>
  </si>
  <si>
    <t>Vår</t>
  </si>
  <si>
    <t>4.OMG</t>
  </si>
  <si>
    <t>Blue Strike</t>
  </si>
  <si>
    <t>Finnsnes</t>
  </si>
  <si>
    <t>Skansen 2</t>
  </si>
  <si>
    <t>Tromsø</t>
  </si>
  <si>
    <t>Arctic Strike 2</t>
  </si>
  <si>
    <t>Hallingkast</t>
  </si>
  <si>
    <t>Fredrikstad</t>
  </si>
  <si>
    <t>Briskebyen 2</t>
  </si>
  <si>
    <t>Skansen</t>
  </si>
  <si>
    <t>Løkka</t>
  </si>
  <si>
    <t>Sandnes</t>
  </si>
  <si>
    <t>Larvik</t>
  </si>
  <si>
    <t>Grenland</t>
  </si>
  <si>
    <t>Drammen Tigers</t>
  </si>
  <si>
    <t>Haugesund</t>
  </si>
  <si>
    <t>Gokstad</t>
  </si>
  <si>
    <t>Red Crown 2</t>
  </si>
  <si>
    <t>Jarlsberg</t>
  </si>
  <si>
    <t>Vepsa</t>
  </si>
  <si>
    <t>Sølvkula</t>
  </si>
  <si>
    <t>Orkla 2</t>
  </si>
  <si>
    <t>Dora</t>
  </si>
  <si>
    <t>Kristiansund</t>
  </si>
  <si>
    <t>Verdal</t>
  </si>
  <si>
    <t>Molde 2</t>
  </si>
  <si>
    <t>Glåmdal 2</t>
  </si>
  <si>
    <t>Orkla</t>
  </si>
  <si>
    <t>Elverum</t>
  </si>
  <si>
    <t>Munken 2</t>
  </si>
  <si>
    <t>Trondheim 3</t>
  </si>
  <si>
    <t>Stord 2</t>
  </si>
  <si>
    <t>Haugesund 2</t>
  </si>
  <si>
    <t>Haugesund 3</t>
  </si>
  <si>
    <t>Bryne</t>
  </si>
  <si>
    <t>Sandnes 2</t>
  </si>
  <si>
    <t>Cross 2</t>
  </si>
  <si>
    <t>Sandnes 3</t>
  </si>
  <si>
    <t>Fyllingen</t>
  </si>
  <si>
    <t>Åsane 2</t>
  </si>
  <si>
    <t>Trondheim</t>
  </si>
  <si>
    <t>Munken</t>
  </si>
  <si>
    <t>Briskebyen</t>
  </si>
  <si>
    <t>A B</t>
  </si>
  <si>
    <t>E F</t>
  </si>
  <si>
    <t>Solør</t>
  </si>
  <si>
    <t>A C</t>
  </si>
  <si>
    <t>E H</t>
  </si>
  <si>
    <t>Glåmdal</t>
  </si>
  <si>
    <t>A D</t>
  </si>
  <si>
    <t>E I</t>
  </si>
  <si>
    <t>Sarpsborg</t>
  </si>
  <si>
    <t>Molde</t>
  </si>
  <si>
    <t>A E</t>
  </si>
  <si>
    <t>E J</t>
  </si>
  <si>
    <t>Cross</t>
  </si>
  <si>
    <t>A F</t>
  </si>
  <si>
    <t>E K</t>
  </si>
  <si>
    <t>Mascot</t>
  </si>
  <si>
    <t>A H</t>
  </si>
  <si>
    <t>A I</t>
  </si>
  <si>
    <t>F H</t>
  </si>
  <si>
    <t>A J</t>
  </si>
  <si>
    <t>F I</t>
  </si>
  <si>
    <t>A K</t>
  </si>
  <si>
    <t>F J</t>
  </si>
  <si>
    <t>F K</t>
  </si>
  <si>
    <t>Lag K</t>
  </si>
  <si>
    <t>B C</t>
  </si>
  <si>
    <t>B D</t>
  </si>
  <si>
    <t>H I</t>
  </si>
  <si>
    <t>B E</t>
  </si>
  <si>
    <t>H J</t>
  </si>
  <si>
    <t>B F</t>
  </si>
  <si>
    <t>H K</t>
  </si>
  <si>
    <t>B H</t>
  </si>
  <si>
    <t>B I</t>
  </si>
  <si>
    <t>I J</t>
  </si>
  <si>
    <t>B J</t>
  </si>
  <si>
    <t>I K</t>
  </si>
  <si>
    <t>B K</t>
  </si>
  <si>
    <t>J K</t>
  </si>
  <si>
    <t>C D</t>
  </si>
  <si>
    <t>C E</t>
  </si>
  <si>
    <t>C F</t>
  </si>
  <si>
    <t>C H</t>
  </si>
  <si>
    <t>C I</t>
  </si>
  <si>
    <t>C J</t>
  </si>
  <si>
    <t>C K</t>
  </si>
  <si>
    <t>D E</t>
  </si>
  <si>
    <t>D F</t>
  </si>
  <si>
    <t>D H</t>
  </si>
  <si>
    <t>D I</t>
  </si>
  <si>
    <t>D J</t>
  </si>
  <si>
    <t>D K</t>
  </si>
  <si>
    <t>4. OMG</t>
  </si>
  <si>
    <t>Frogner</t>
  </si>
  <si>
    <t>Rana</t>
  </si>
  <si>
    <t>Åsane</t>
  </si>
  <si>
    <t>Oslo</t>
  </si>
  <si>
    <t>Red Crown</t>
  </si>
  <si>
    <t>Polar Team</t>
  </si>
  <si>
    <t>Stord</t>
  </si>
  <si>
    <t>Trondheim 2</t>
  </si>
  <si>
    <t>TRX</t>
  </si>
  <si>
    <t>Evje</t>
  </si>
  <si>
    <t>Runde 1</t>
  </si>
  <si>
    <t>Runde 2</t>
  </si>
  <si>
    <t>Runde 3</t>
  </si>
  <si>
    <t>Runde 4</t>
  </si>
  <si>
    <t>Runde 5</t>
  </si>
  <si>
    <t>Runde 6</t>
  </si>
  <si>
    <t>Runde 7</t>
  </si>
  <si>
    <t>Runde 8</t>
  </si>
  <si>
    <t>Runde 9</t>
  </si>
  <si>
    <t>Runde 10</t>
  </si>
  <si>
    <t>Runde 11</t>
  </si>
  <si>
    <t>Runde 12</t>
  </si>
  <si>
    <r>
      <t>Hall (</t>
    </r>
    <r>
      <rPr>
        <sz val="9"/>
        <color theme="1"/>
        <rFont val="Calibri"/>
        <family val="2"/>
        <scheme val="minor"/>
      </rPr>
      <t>klubb(er)</t>
    </r>
    <r>
      <rPr>
        <sz val="11"/>
        <color theme="1"/>
        <rFont val="Calibri"/>
        <family val="2"/>
        <scheme val="minor"/>
      </rPr>
      <t>)</t>
    </r>
  </si>
  <si>
    <t>Elite</t>
  </si>
  <si>
    <t>1div</t>
  </si>
  <si>
    <t>2div</t>
  </si>
  <si>
    <t>3div</t>
  </si>
  <si>
    <r>
      <t>Nordlyset (</t>
    </r>
    <r>
      <rPr>
        <sz val="9"/>
        <color theme="1"/>
        <rFont val="Calibri"/>
        <family val="2"/>
        <scheme val="minor"/>
      </rPr>
      <t>Finnsnes</t>
    </r>
    <r>
      <rPr>
        <sz val="11"/>
        <color theme="1"/>
        <rFont val="Calibri"/>
        <family val="2"/>
        <scheme val="minor"/>
      </rPr>
      <t>)</t>
    </r>
  </si>
  <si>
    <r>
      <t>B1 Sortland (</t>
    </r>
    <r>
      <rPr>
        <sz val="9"/>
        <color theme="1"/>
        <rFont val="Calibri"/>
        <family val="2"/>
        <scheme val="minor"/>
      </rPr>
      <t>Blue Strike</t>
    </r>
    <r>
      <rPr>
        <sz val="11"/>
        <color theme="1"/>
        <rFont val="Calibri"/>
        <family val="2"/>
        <scheme val="minor"/>
      </rPr>
      <t>)</t>
    </r>
  </si>
  <si>
    <r>
      <t>TP (</t>
    </r>
    <r>
      <rPr>
        <sz val="9"/>
        <color theme="1"/>
        <rFont val="Calibri"/>
        <family val="2"/>
        <scheme val="minor"/>
      </rPr>
      <t>Rana</t>
    </r>
    <r>
      <rPr>
        <sz val="11"/>
        <color theme="1"/>
        <rFont val="Calibri"/>
        <family val="2"/>
        <scheme val="minor"/>
      </rPr>
      <t>)</t>
    </r>
  </si>
  <si>
    <r>
      <t>Royal (</t>
    </r>
    <r>
      <rPr>
        <sz val="9"/>
        <color theme="1"/>
        <rFont val="Calibri"/>
        <family val="2"/>
        <scheme val="minor"/>
      </rPr>
      <t>Polar Team</t>
    </r>
    <r>
      <rPr>
        <sz val="11"/>
        <color theme="1"/>
        <rFont val="Calibri"/>
        <family val="2"/>
        <scheme val="minor"/>
      </rPr>
      <t>)</t>
    </r>
  </si>
  <si>
    <r>
      <t>Centrum (</t>
    </r>
    <r>
      <rPr>
        <sz val="9"/>
        <color theme="1"/>
        <rFont val="Calibri"/>
        <family val="2"/>
        <scheme val="minor"/>
      </rPr>
      <t>Trondheim)</t>
    </r>
  </si>
  <si>
    <r>
      <t>Panorama (</t>
    </r>
    <r>
      <rPr>
        <sz val="9"/>
        <color theme="1"/>
        <rFont val="Calibri"/>
        <family val="2"/>
        <scheme val="minor"/>
      </rPr>
      <t>Molde</t>
    </r>
    <r>
      <rPr>
        <sz val="11"/>
        <color theme="1"/>
        <rFont val="Calibri"/>
        <family val="2"/>
        <scheme val="minor"/>
      </rPr>
      <t>)</t>
    </r>
  </si>
  <si>
    <r>
      <t>Futura (</t>
    </r>
    <r>
      <rPr>
        <sz val="9"/>
        <color theme="1"/>
        <rFont val="Calibri"/>
        <family val="2"/>
        <scheme val="minor"/>
      </rPr>
      <t>Kristiansund</t>
    </r>
    <r>
      <rPr>
        <sz val="11"/>
        <color theme="1"/>
        <rFont val="Calibri"/>
        <family val="2"/>
        <scheme val="minor"/>
      </rPr>
      <t>)</t>
    </r>
  </si>
  <si>
    <r>
      <t>Orkland (</t>
    </r>
    <r>
      <rPr>
        <sz val="9"/>
        <color theme="1"/>
        <rFont val="Calibri"/>
        <family val="2"/>
        <scheme val="minor"/>
      </rPr>
      <t>Orkdal</t>
    </r>
    <r>
      <rPr>
        <sz val="11"/>
        <color theme="1"/>
        <rFont val="Calibri"/>
        <family val="2"/>
        <scheme val="minor"/>
      </rPr>
      <t>)</t>
    </r>
  </si>
  <si>
    <r>
      <t>LB Åsen (</t>
    </r>
    <r>
      <rPr>
        <sz val="9"/>
        <color theme="1"/>
        <rFont val="Calibri"/>
        <family val="2"/>
        <scheme val="minor"/>
      </rPr>
      <t>Cross</t>
    </r>
    <r>
      <rPr>
        <sz val="11"/>
        <color theme="1"/>
        <rFont val="Calibri"/>
        <family val="2"/>
        <scheme val="minor"/>
      </rPr>
      <t>)</t>
    </r>
  </si>
  <si>
    <r>
      <t>Vestkanten (</t>
    </r>
    <r>
      <rPr>
        <sz val="9"/>
        <color theme="1"/>
        <rFont val="Calibri"/>
        <family val="2"/>
        <scheme val="minor"/>
      </rPr>
      <t>Maxcot</t>
    </r>
    <r>
      <rPr>
        <sz val="11"/>
        <color theme="1"/>
        <rFont val="Calibri"/>
        <family val="2"/>
        <scheme val="minor"/>
      </rPr>
      <t>)</t>
    </r>
  </si>
  <si>
    <r>
      <t>Bowl It (</t>
    </r>
    <r>
      <rPr>
        <sz val="9"/>
        <color theme="1"/>
        <rFont val="Calibri"/>
        <family val="2"/>
        <scheme val="minor"/>
      </rPr>
      <t>Stord</t>
    </r>
    <r>
      <rPr>
        <sz val="11"/>
        <color theme="1"/>
        <rFont val="Calibri"/>
        <family val="2"/>
        <scheme val="minor"/>
      </rPr>
      <t>)</t>
    </r>
  </si>
  <si>
    <r>
      <t>LB Haugesund (</t>
    </r>
    <r>
      <rPr>
        <sz val="9"/>
        <color theme="1"/>
        <rFont val="Calibri"/>
        <family val="2"/>
        <scheme val="minor"/>
      </rPr>
      <t>Haugesund</t>
    </r>
    <r>
      <rPr>
        <sz val="11"/>
        <color theme="1"/>
        <rFont val="Calibri"/>
        <family val="2"/>
        <scheme val="minor"/>
      </rPr>
      <t>)</t>
    </r>
  </si>
  <si>
    <r>
      <t>Kongsvinger (</t>
    </r>
    <r>
      <rPr>
        <sz val="9"/>
        <color theme="1"/>
        <rFont val="Calibri"/>
        <family val="2"/>
        <scheme val="minor"/>
      </rPr>
      <t>Glåmdal</t>
    </r>
    <r>
      <rPr>
        <sz val="11"/>
        <color theme="1"/>
        <rFont val="Calibri"/>
        <family val="2"/>
        <scheme val="minor"/>
      </rPr>
      <t>)</t>
    </r>
  </si>
  <si>
    <r>
      <t>Solør (</t>
    </r>
    <r>
      <rPr>
        <sz val="9"/>
        <color theme="1"/>
        <rFont val="Calibri"/>
        <family val="2"/>
        <scheme val="minor"/>
      </rPr>
      <t>Solør</t>
    </r>
    <r>
      <rPr>
        <sz val="11"/>
        <color theme="1"/>
        <rFont val="Calibri"/>
        <family val="2"/>
        <scheme val="minor"/>
      </rPr>
      <t>)</t>
    </r>
  </si>
  <si>
    <r>
      <t>B1 Elverum (</t>
    </r>
    <r>
      <rPr>
        <sz val="9"/>
        <color theme="1"/>
        <rFont val="Calibri"/>
        <family val="2"/>
        <scheme val="minor"/>
      </rPr>
      <t>Elverum</t>
    </r>
    <r>
      <rPr>
        <sz val="11"/>
        <color theme="1"/>
        <rFont val="Calibri"/>
        <family val="2"/>
        <scheme val="minor"/>
      </rPr>
      <t>)</t>
    </r>
  </si>
  <si>
    <r>
      <t>Evje (</t>
    </r>
    <r>
      <rPr>
        <sz val="9"/>
        <color theme="1"/>
        <rFont val="Calibri"/>
        <family val="2"/>
        <scheme val="minor"/>
      </rPr>
      <t>Evje</t>
    </r>
    <r>
      <rPr>
        <sz val="11"/>
        <color theme="1"/>
        <rFont val="Calibri"/>
        <family val="2"/>
        <scheme val="minor"/>
      </rPr>
      <t>)</t>
    </r>
  </si>
  <si>
    <r>
      <t>LB Holmen (</t>
    </r>
    <r>
      <rPr>
        <sz val="9"/>
        <color theme="1"/>
        <rFont val="Calibri"/>
        <family val="2"/>
        <scheme val="minor"/>
      </rPr>
      <t>Red Crown</t>
    </r>
    <r>
      <rPr>
        <sz val="11"/>
        <color theme="1"/>
        <rFont val="Calibri"/>
        <family val="2"/>
        <scheme val="minor"/>
      </rPr>
      <t>)</t>
    </r>
  </si>
  <si>
    <r>
      <t>B1 Drammen (</t>
    </r>
    <r>
      <rPr>
        <sz val="9"/>
        <color theme="1"/>
        <rFont val="Calibri"/>
        <family val="2"/>
        <scheme val="minor"/>
      </rPr>
      <t>Drammen Tigers</t>
    </r>
    <r>
      <rPr>
        <sz val="11"/>
        <color theme="1"/>
        <rFont val="Calibri"/>
        <family val="2"/>
        <scheme val="minor"/>
      </rPr>
      <t>)</t>
    </r>
  </si>
  <si>
    <r>
      <t>Metro Sandefjord (</t>
    </r>
    <r>
      <rPr>
        <sz val="9"/>
        <color theme="1"/>
        <rFont val="Calibri"/>
        <family val="2"/>
        <scheme val="minor"/>
      </rPr>
      <t>Gokstad</t>
    </r>
    <r>
      <rPr>
        <sz val="11"/>
        <color theme="1"/>
        <rFont val="Calibri"/>
        <family val="2"/>
        <scheme val="minor"/>
      </rPr>
      <t>)</t>
    </r>
  </si>
  <si>
    <r>
      <t>Down Town (</t>
    </r>
    <r>
      <rPr>
        <sz val="9"/>
        <color theme="1"/>
        <rFont val="Calibri"/>
        <family val="2"/>
        <scheme val="minor"/>
      </rPr>
      <t>Grenland</t>
    </r>
    <r>
      <rPr>
        <sz val="11"/>
        <color theme="1"/>
        <rFont val="Calibri"/>
        <family val="2"/>
        <scheme val="minor"/>
      </rPr>
      <t>)</t>
    </r>
  </si>
  <si>
    <r>
      <t>Mestern (</t>
    </r>
    <r>
      <rPr>
        <sz val="9"/>
        <color theme="1"/>
        <rFont val="Calibri"/>
        <family val="2"/>
        <scheme val="minor"/>
      </rPr>
      <t>Larvik</t>
    </r>
    <r>
      <rPr>
        <sz val="11"/>
        <color theme="1"/>
        <rFont val="Calibri"/>
        <family val="2"/>
        <scheme val="minor"/>
      </rPr>
      <t>)</t>
    </r>
  </si>
  <si>
    <r>
      <t>LB Kongsberg (</t>
    </r>
    <r>
      <rPr>
        <sz val="9"/>
        <color theme="1"/>
        <rFont val="Calibri"/>
        <family val="2"/>
        <scheme val="minor"/>
      </rPr>
      <t>Sølvkula</t>
    </r>
    <r>
      <rPr>
        <sz val="11"/>
        <color theme="1"/>
        <rFont val="Calibri"/>
        <family val="2"/>
        <scheme val="minor"/>
      </rPr>
      <t>)</t>
    </r>
  </si>
  <si>
    <r>
      <t>Kongsten (</t>
    </r>
    <r>
      <rPr>
        <sz val="9"/>
        <color theme="1"/>
        <rFont val="Calibri"/>
        <family val="2"/>
        <scheme val="minor"/>
      </rPr>
      <t>Fredrikstad</t>
    </r>
    <r>
      <rPr>
        <sz val="11"/>
        <color theme="1"/>
        <rFont val="Calibri"/>
        <family val="2"/>
        <scheme val="minor"/>
      </rPr>
      <t>)</t>
    </r>
  </si>
  <si>
    <t>Arctic Strike 3</t>
  </si>
  <si>
    <t>Blue Strike 2</t>
  </si>
  <si>
    <t>Finnsnes 2</t>
  </si>
  <si>
    <t>Polar Team 2</t>
  </si>
  <si>
    <t>Rana 2</t>
  </si>
  <si>
    <t>Tromsø 2</t>
  </si>
  <si>
    <r>
      <t>LB Trondheim (</t>
    </r>
    <r>
      <rPr>
        <sz val="9"/>
        <color theme="1"/>
        <rFont val="Calibri"/>
        <family val="2"/>
        <scheme val="minor"/>
      </rPr>
      <t>TRX</t>
    </r>
    <r>
      <rPr>
        <sz val="11"/>
        <color theme="1"/>
        <rFont val="Calibri"/>
        <family val="2"/>
        <scheme val="minor"/>
      </rPr>
      <t>)</t>
    </r>
  </si>
  <si>
    <r>
      <t>Tromsø (</t>
    </r>
    <r>
      <rPr>
        <sz val="9"/>
        <color theme="1"/>
        <rFont val="Calibri"/>
        <family val="2"/>
        <scheme val="minor"/>
      </rPr>
      <t>Arctic, Skansen, Tromsø</t>
    </r>
    <r>
      <rPr>
        <sz val="11"/>
        <color theme="1"/>
        <rFont val="Calibri"/>
        <family val="2"/>
        <scheme val="minor"/>
      </rPr>
      <t>)</t>
    </r>
  </si>
  <si>
    <r>
      <t>Dora (</t>
    </r>
    <r>
      <rPr>
        <sz val="9"/>
        <color theme="1"/>
        <rFont val="Calibri"/>
        <family val="2"/>
        <scheme val="minor"/>
      </rPr>
      <t>Dora, Munken</t>
    </r>
    <r>
      <rPr>
        <sz val="11"/>
        <color theme="1"/>
        <rFont val="Calibri"/>
        <family val="2"/>
        <scheme val="minor"/>
      </rPr>
      <t>)</t>
    </r>
  </si>
  <si>
    <r>
      <t>LB Bergen (</t>
    </r>
    <r>
      <rPr>
        <sz val="9"/>
        <color theme="1"/>
        <rFont val="Calibri"/>
        <family val="2"/>
        <scheme val="minor"/>
      </rPr>
      <t>Fyllingen, Åsane</t>
    </r>
    <r>
      <rPr>
        <sz val="11"/>
        <color theme="1"/>
        <rFont val="Calibri"/>
        <family val="2"/>
        <scheme val="minor"/>
      </rPr>
      <t>)</t>
    </r>
  </si>
  <si>
    <r>
      <t>Stadion Bowling (</t>
    </r>
    <r>
      <rPr>
        <sz val="9"/>
        <color theme="1"/>
        <rFont val="Calibri"/>
        <family val="2"/>
        <scheme val="minor"/>
      </rPr>
      <t>Sandnes, Bryne</t>
    </r>
    <r>
      <rPr>
        <sz val="11"/>
        <color theme="1"/>
        <rFont val="Calibri"/>
        <family val="2"/>
        <scheme val="minor"/>
      </rPr>
      <t>)</t>
    </r>
  </si>
  <si>
    <r>
      <t>LB Hamar (</t>
    </r>
    <r>
      <rPr>
        <sz val="9"/>
        <color theme="1"/>
        <rFont val="Calibri"/>
        <family val="2"/>
        <scheme val="minor"/>
      </rPr>
      <t>Briskebyen, Bekkelaget</t>
    </r>
    <r>
      <rPr>
        <sz val="11"/>
        <color theme="1"/>
        <rFont val="Calibri"/>
        <family val="2"/>
        <scheme val="minor"/>
      </rPr>
      <t>)</t>
    </r>
  </si>
  <si>
    <r>
      <t>Veitvet (</t>
    </r>
    <r>
      <rPr>
        <sz val="9"/>
        <color theme="1"/>
        <rFont val="Calibri"/>
        <family val="2"/>
        <scheme val="minor"/>
      </rPr>
      <t>Frogner, Oslo</t>
    </r>
    <r>
      <rPr>
        <sz val="11"/>
        <color theme="1"/>
        <rFont val="Calibri"/>
        <family val="2"/>
        <scheme val="minor"/>
      </rPr>
      <t>)</t>
    </r>
  </si>
  <si>
    <r>
      <t>Hønefoss (</t>
    </r>
    <r>
      <rPr>
        <sz val="9"/>
        <color theme="1"/>
        <rFont val="Calibri"/>
        <family val="2"/>
        <scheme val="minor"/>
      </rPr>
      <t>Løkka, Norsia, Ringerike</t>
    </r>
    <r>
      <rPr>
        <sz val="11"/>
        <color theme="1"/>
        <rFont val="Calibri"/>
        <family val="2"/>
        <scheme val="minor"/>
      </rPr>
      <t>)</t>
    </r>
  </si>
  <si>
    <r>
      <t>Sarpsborg (</t>
    </r>
    <r>
      <rPr>
        <sz val="9"/>
        <color theme="1"/>
        <rFont val="Calibri"/>
        <family val="2"/>
        <scheme val="minor"/>
      </rPr>
      <t>Sarpsborg, Fossen</t>
    </r>
    <r>
      <rPr>
        <sz val="11"/>
        <color theme="1"/>
        <rFont val="Calibri"/>
        <family val="2"/>
        <scheme val="minor"/>
      </rPr>
      <t>)</t>
    </r>
  </si>
  <si>
    <r>
      <t>Pers Hotell (</t>
    </r>
    <r>
      <rPr>
        <sz val="9"/>
        <color theme="1"/>
        <rFont val="Calibri"/>
        <family val="2"/>
        <scheme val="minor"/>
      </rPr>
      <t>Hallingkast, Valdres</t>
    </r>
    <r>
      <rPr>
        <sz val="11"/>
        <color theme="1"/>
        <rFont val="Calibri"/>
        <family val="2"/>
        <scheme val="minor"/>
      </rPr>
      <t>)</t>
    </r>
  </si>
  <si>
    <t>Verdal 2</t>
  </si>
  <si>
    <t>Steinkjer</t>
  </si>
  <si>
    <t>Steinkjer 2</t>
  </si>
  <si>
    <t>Trondheim 4</t>
  </si>
  <si>
    <t>TRX 2</t>
  </si>
  <si>
    <t>Dora 2</t>
  </si>
  <si>
    <t>Molde 3</t>
  </si>
  <si>
    <t>Kristiansund 2</t>
  </si>
  <si>
    <t>Kristiansund 3</t>
  </si>
  <si>
    <t>Oppdal</t>
  </si>
  <si>
    <t>Oppdal 2</t>
  </si>
  <si>
    <t>Munken 3</t>
  </si>
  <si>
    <t>Vågan</t>
  </si>
  <si>
    <r>
      <t>Svolvær (</t>
    </r>
    <r>
      <rPr>
        <sz val="9"/>
        <color theme="1"/>
        <rFont val="Calibri"/>
        <family val="2"/>
        <scheme val="minor"/>
      </rPr>
      <t>Vågan</t>
    </r>
    <r>
      <rPr>
        <sz val="11"/>
        <color theme="1"/>
        <rFont val="Calibri"/>
        <family val="2"/>
        <scheme val="minor"/>
      </rPr>
      <t>)</t>
    </r>
  </si>
  <si>
    <t>Glåmdal 3</t>
  </si>
  <si>
    <t>Glåmdal 4</t>
  </si>
  <si>
    <t>Gjøvik</t>
  </si>
  <si>
    <t>Gjøvik 3</t>
  </si>
  <si>
    <t>Bekkelaget 2</t>
  </si>
  <si>
    <t>Solør 3</t>
  </si>
  <si>
    <t>Moss</t>
  </si>
  <si>
    <t>Lillestrøm</t>
  </si>
  <si>
    <t>Red Crown 3</t>
  </si>
  <si>
    <t>Bekkelaget</t>
  </si>
  <si>
    <t>Bekkelaget 3</t>
  </si>
  <si>
    <t>Gjøvik 2</t>
  </si>
  <si>
    <t>Gjøvik 4</t>
  </si>
  <si>
    <t>Solør 2</t>
  </si>
  <si>
    <t>Solør 4</t>
  </si>
  <si>
    <t>Elverum 2</t>
  </si>
  <si>
    <t>Oslo 2</t>
  </si>
  <si>
    <t>Sarpsborg 2</t>
  </si>
  <si>
    <t>Grenland 2</t>
  </si>
  <si>
    <t>Fossen</t>
  </si>
  <si>
    <t>Fossen 2</t>
  </si>
  <si>
    <t>Gokstad 2</t>
  </si>
  <si>
    <t>Gokstad 3</t>
  </si>
  <si>
    <t>Jarlsberg 2</t>
  </si>
  <si>
    <t>Jarlsberg 3</t>
  </si>
  <si>
    <t>Vennesla</t>
  </si>
  <si>
    <t>Sørlands-Strike</t>
  </si>
  <si>
    <t>Sølvkula 2</t>
  </si>
  <si>
    <t>Sølvkula 3</t>
  </si>
  <si>
    <t>Hallingkast 2</t>
  </si>
  <si>
    <t>Hallingkast 3</t>
  </si>
  <si>
    <t>Norsia</t>
  </si>
  <si>
    <t>Løkka 2</t>
  </si>
  <si>
    <t>Ringerike</t>
  </si>
  <si>
    <t>Ringerike 2</t>
  </si>
  <si>
    <t>Drammen Tigers 2</t>
  </si>
  <si>
    <t>Valdres</t>
  </si>
  <si>
    <r>
      <t>Vallø Bowling (</t>
    </r>
    <r>
      <rPr>
        <sz val="9"/>
        <color theme="1"/>
        <rFont val="Calibri"/>
        <family val="2"/>
        <scheme val="minor"/>
      </rPr>
      <t>Jarlsberg, Gokstad 2</t>
    </r>
    <r>
      <rPr>
        <sz val="11"/>
        <color theme="1"/>
        <rFont val="Calibri"/>
        <family val="2"/>
        <scheme val="minor"/>
      </rPr>
      <t>)</t>
    </r>
  </si>
  <si>
    <r>
      <t>B1 Gjøvik (</t>
    </r>
    <r>
      <rPr>
        <sz val="9"/>
        <color theme="1"/>
        <rFont val="Calibri"/>
        <family val="2"/>
        <scheme val="minor"/>
      </rPr>
      <t>Gjøvik, Lillehammer</t>
    </r>
    <r>
      <rPr>
        <sz val="11"/>
        <color theme="1"/>
        <rFont val="Calibri"/>
        <family val="2"/>
        <scheme val="minor"/>
      </rPr>
      <t>)</t>
    </r>
  </si>
  <si>
    <r>
      <t>LB Moss (</t>
    </r>
    <r>
      <rPr>
        <sz val="9"/>
        <color theme="1"/>
        <rFont val="Calibri"/>
        <family val="2"/>
        <scheme val="minor"/>
      </rPr>
      <t>Moss</t>
    </r>
    <r>
      <rPr>
        <sz val="11"/>
        <color theme="1"/>
        <rFont val="Calibri"/>
        <family val="2"/>
        <scheme val="minor"/>
      </rPr>
      <t>)</t>
    </r>
  </si>
  <si>
    <r>
      <t>Lillestrøm (</t>
    </r>
    <r>
      <rPr>
        <sz val="9"/>
        <color theme="1"/>
        <rFont val="Calibri"/>
        <family val="2"/>
        <scheme val="minor"/>
      </rPr>
      <t>Lillestrøm</t>
    </r>
    <r>
      <rPr>
        <sz val="11"/>
        <color theme="1"/>
        <rFont val="Calibri"/>
        <family val="2"/>
        <scheme val="minor"/>
      </rPr>
      <t>)</t>
    </r>
  </si>
  <si>
    <r>
      <t>LB Hannevika (</t>
    </r>
    <r>
      <rPr>
        <sz val="9"/>
        <color theme="1"/>
        <rFont val="Calibri"/>
        <family val="2"/>
        <scheme val="minor"/>
      </rPr>
      <t>Vepsa, 
Sørlands-Strike, Vennesla</t>
    </r>
    <r>
      <rPr>
        <sz val="11"/>
        <color theme="1"/>
        <rFont val="Calibri"/>
        <family val="2"/>
        <scheme val="minor"/>
      </rPr>
      <t>)</t>
    </r>
  </si>
  <si>
    <r>
      <t>Lykkeland (</t>
    </r>
    <r>
      <rPr>
        <sz val="9"/>
        <color theme="1"/>
        <rFont val="Calibri"/>
        <family val="2"/>
        <scheme val="minor"/>
      </rPr>
      <t>Verdal, Steinkjer</t>
    </r>
    <r>
      <rPr>
        <sz val="11"/>
        <color theme="1"/>
        <rFont val="Calibri"/>
        <family val="2"/>
        <scheme val="minor"/>
      </rPr>
      <t>)</t>
    </r>
  </si>
  <si>
    <r>
      <t>Oppdal Bowling (</t>
    </r>
    <r>
      <rPr>
        <sz val="9"/>
        <color theme="1"/>
        <rFont val="Calibri"/>
        <family val="2"/>
        <scheme val="minor"/>
      </rPr>
      <t>Oppdal</t>
    </r>
    <r>
      <rPr>
        <sz val="11"/>
        <color theme="1"/>
        <rFont val="Calibri"/>
        <family val="2"/>
        <scheme val="minor"/>
      </rPr>
      <t>)</t>
    </r>
  </si>
  <si>
    <t>Orkla 3</t>
  </si>
  <si>
    <t>Orkla 4</t>
  </si>
  <si>
    <t>Arctic Strike</t>
  </si>
  <si>
    <t>Dato</t>
  </si>
  <si>
    <t>Klokkeslett</t>
  </si>
  <si>
    <t>21\9</t>
  </si>
  <si>
    <t>11.00</t>
  </si>
  <si>
    <t>11\1</t>
  </si>
  <si>
    <t>15.00</t>
  </si>
  <si>
    <t>12.00</t>
  </si>
  <si>
    <t>12\1</t>
  </si>
  <si>
    <t>22\9</t>
  </si>
  <si>
    <t>10.00</t>
  </si>
  <si>
    <t>13.00</t>
  </si>
  <si>
    <t>6\10</t>
  </si>
  <si>
    <t>1\2</t>
  </si>
  <si>
    <t>5\10</t>
  </si>
  <si>
    <t>2\2</t>
  </si>
  <si>
    <t>26\10</t>
  </si>
  <si>
    <t>15\2</t>
  </si>
  <si>
    <t>16\2</t>
  </si>
  <si>
    <t>27\10</t>
  </si>
  <si>
    <t>14.00</t>
  </si>
  <si>
    <t>10\11</t>
  </si>
  <si>
    <t>1\3</t>
  </si>
  <si>
    <t>9\11</t>
  </si>
  <si>
    <t>2\3</t>
  </si>
  <si>
    <t>30\11</t>
  </si>
  <si>
    <t>15\3</t>
  </si>
  <si>
    <t>1\12</t>
  </si>
  <si>
    <t>16\3</t>
  </si>
  <si>
    <t>7\12</t>
  </si>
  <si>
    <t>6\4</t>
  </si>
  <si>
    <t>8\12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</si>
</sst>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222222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name val="Arial"/>
      <family val="2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top" shrinkToFit="1"/>
    </xf>
    <xf numFmtId="0" fontId="0" fillId="3" borderId="0" xfId="0" applyFill="1"/>
    <xf numFmtId="0" fontId="4" fillId="4" borderId="0" xfId="0" applyFont="1" applyFill="1" applyAlignment="1">
      <alignment vertical="center"/>
    </xf>
    <xf numFmtId="0" fontId="1" fillId="5" borderId="0" xfId="0" applyFont="1" applyFill="1"/>
    <xf numFmtId="0" fontId="0" fillId="0" borderId="2" xfId="0" applyBorder="1"/>
    <xf numFmtId="0" fontId="6" fillId="0" borderId="0" xfId="0" applyFont="1"/>
    <xf numFmtId="0" fontId="1" fillId="3" borderId="0" xfId="0" applyFont="1" applyFill="1"/>
    <xf numFmtId="0" fontId="5" fillId="3" borderId="0" xfId="0" applyFont="1" applyFill="1"/>
    <xf numFmtId="0" fontId="1" fillId="6" borderId="0" xfId="0" applyFont="1" applyFill="1"/>
    <xf numFmtId="0" fontId="1" fillId="7" borderId="0" xfId="0" applyFont="1" applyFill="1"/>
    <xf numFmtId="0" fontId="6" fillId="5" borderId="0" xfId="0" applyFont="1" applyFill="1"/>
    <xf numFmtId="0" fontId="6" fillId="8" borderId="0" xfId="0" applyFont="1" applyFill="1"/>
    <xf numFmtId="0" fontId="6" fillId="3" borderId="0" xfId="0" applyFont="1" applyFill="1"/>
    <xf numFmtId="0" fontId="6" fillId="9" borderId="0" xfId="0" applyFont="1" applyFill="1"/>
    <xf numFmtId="0" fontId="1" fillId="9" borderId="0" xfId="0" applyFont="1" applyFill="1"/>
    <xf numFmtId="0" fontId="3" fillId="6" borderId="0" xfId="0" applyFont="1" applyFill="1"/>
    <xf numFmtId="0" fontId="6" fillId="5" borderId="1" xfId="0" applyFont="1" applyFill="1" applyBorder="1"/>
    <xf numFmtId="0" fontId="1" fillId="5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6" fillId="10" borderId="0" xfId="0" applyFont="1" applyFill="1"/>
    <xf numFmtId="0" fontId="6" fillId="11" borderId="0" xfId="0" applyFont="1" applyFill="1"/>
    <xf numFmtId="0" fontId="1" fillId="8" borderId="0" xfId="0" applyFont="1" applyFill="1"/>
    <xf numFmtId="0" fontId="6" fillId="12" borderId="0" xfId="0" applyFont="1" applyFill="1"/>
    <xf numFmtId="0" fontId="3" fillId="3" borderId="0" xfId="0" applyFont="1" applyFill="1"/>
    <xf numFmtId="0" fontId="5" fillId="6" borderId="0" xfId="0" applyFont="1" applyFill="1"/>
    <xf numFmtId="0" fontId="0" fillId="0" borderId="6" xfId="0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13" borderId="0" xfId="0" applyFill="1"/>
    <xf numFmtId="0" fontId="0" fillId="12" borderId="0" xfId="0" applyFill="1"/>
    <xf numFmtId="0" fontId="1" fillId="0" borderId="0" xfId="0" applyFont="1" applyAlignment="1">
      <alignment wrapText="1"/>
    </xf>
    <xf numFmtId="0" fontId="6" fillId="13" borderId="0" xfId="0" applyFont="1" applyFill="1"/>
    <xf numFmtId="0" fontId="9" fillId="0" borderId="0" xfId="0" applyFont="1" applyAlignment="1">
      <alignment horizontal="center"/>
    </xf>
    <xf numFmtId="0" fontId="6" fillId="14" borderId="0" xfId="0" applyFont="1" applyFill="1"/>
    <xf numFmtId="0" fontId="6" fillId="15" borderId="0" xfId="0" applyFont="1" applyFill="1"/>
    <xf numFmtId="0" fontId="9" fillId="0" borderId="0" xfId="0" applyFont="1"/>
    <xf numFmtId="0" fontId="10" fillId="0" borderId="0" xfId="0" applyFont="1"/>
    <xf numFmtId="0" fontId="0" fillId="14" borderId="0" xfId="0" applyFill="1"/>
    <xf numFmtId="0" fontId="0" fillId="16" borderId="0" xfId="0" applyFill="1"/>
    <xf numFmtId="0" fontId="0" fillId="8" borderId="0" xfId="0" applyFill="1"/>
    <xf numFmtId="0" fontId="0" fillId="17" borderId="0" xfId="0" applyFill="1"/>
    <xf numFmtId="0" fontId="11" fillId="16" borderId="0" xfId="0" applyFont="1" applyFill="1"/>
    <xf numFmtId="0" fontId="0" fillId="18" borderId="0" xfId="0" applyFill="1"/>
    <xf numFmtId="0" fontId="0" fillId="0" borderId="10" xfId="0" applyBorder="1" applyAlignment="1">
      <alignment wrapText="1"/>
    </xf>
    <xf numFmtId="0" fontId="11" fillId="5" borderId="11" xfId="0" applyFont="1" applyFill="1" applyBorder="1"/>
    <xf numFmtId="0" fontId="11" fillId="5" borderId="0" xfId="0" applyFont="1" applyFill="1"/>
    <xf numFmtId="0" fontId="11" fillId="5" borderId="12" xfId="0" applyFont="1" applyFill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 shrinkToFit="1"/>
    </xf>
    <xf numFmtId="0" fontId="13" fillId="0" borderId="0" xfId="0" applyFont="1"/>
    <xf numFmtId="0" fontId="6" fillId="19" borderId="0" xfId="0" applyFont="1" applyFill="1"/>
    <xf numFmtId="0" fontId="1" fillId="19" borderId="0" xfId="0" applyFont="1" applyFill="1" applyAlignment="1">
      <alignment horizontal="center"/>
    </xf>
    <xf numFmtId="0" fontId="1" fillId="19" borderId="0" xfId="0" applyFont="1" applyFill="1"/>
    <xf numFmtId="0" fontId="3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bowling.no/ligaspill/resultater/VisKampRes.php?kamp=11444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bowling.no/ligaspill/resultater/VisKampRes.php?kamp=1144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EAEA2-32AE-4CD8-94E5-3E292683B719}">
  <dimension ref="A1:AE84"/>
  <sheetViews>
    <sheetView topLeftCell="A21" workbookViewId="0">
      <selection activeCell="O31" sqref="O31"/>
    </sheetView>
  </sheetViews>
  <sheetFormatPr baseColWidth="10" defaultRowHeight="15" x14ac:dyDescent="0.25"/>
  <cols>
    <col min="1" max="1" width="3.42578125" customWidth="1"/>
  </cols>
  <sheetData>
    <row r="1" spans="1:31" ht="15.75" x14ac:dyDescent="0.25">
      <c r="A1" s="1"/>
      <c r="B1" s="2" t="s">
        <v>0</v>
      </c>
      <c r="C1" s="4" t="s">
        <v>250</v>
      </c>
      <c r="D1" s="1">
        <v>0</v>
      </c>
      <c r="E1" s="4" t="s">
        <v>251</v>
      </c>
      <c r="F1" s="1"/>
      <c r="G1" s="1"/>
      <c r="H1" s="2" t="s">
        <v>1</v>
      </c>
      <c r="I1" s="1">
        <v>0</v>
      </c>
      <c r="J1" s="1"/>
      <c r="K1" s="1">
        <v>0</v>
      </c>
      <c r="L1" s="1"/>
    </row>
    <row r="2" spans="1:31" ht="15.75" x14ac:dyDescent="0.25">
      <c r="A2" s="1"/>
      <c r="B2" s="20" t="s">
        <v>67</v>
      </c>
      <c r="C2" s="26" t="s">
        <v>252</v>
      </c>
      <c r="D2" s="20" t="s">
        <v>68</v>
      </c>
      <c r="E2" s="7" t="s">
        <v>253</v>
      </c>
      <c r="F2" s="1"/>
      <c r="G2" s="1"/>
      <c r="H2" s="21" t="s">
        <v>69</v>
      </c>
      <c r="I2" s="26" t="s">
        <v>254</v>
      </c>
      <c r="J2" s="14" t="s">
        <v>249</v>
      </c>
      <c r="K2" s="7" t="s">
        <v>253</v>
      </c>
      <c r="L2" s="1"/>
      <c r="P2" s="3" t="s">
        <v>2</v>
      </c>
      <c r="Q2" s="3" t="s">
        <v>3</v>
      </c>
      <c r="R2" s="3">
        <v>0</v>
      </c>
      <c r="T2" s="17" t="s">
        <v>70</v>
      </c>
      <c r="V2" s="15" t="s">
        <v>71</v>
      </c>
      <c r="X2" s="15" t="s">
        <v>70</v>
      </c>
      <c r="Z2" s="17" t="s">
        <v>71</v>
      </c>
      <c r="AB2" s="18"/>
    </row>
    <row r="3" spans="1:31" ht="15.75" x14ac:dyDescent="0.25">
      <c r="A3" s="1"/>
      <c r="B3" s="14" t="s">
        <v>249</v>
      </c>
      <c r="C3" s="26" t="s">
        <v>252</v>
      </c>
      <c r="D3" s="21" t="s">
        <v>72</v>
      </c>
      <c r="E3" s="7" t="s">
        <v>253</v>
      </c>
      <c r="F3" s="1"/>
      <c r="G3" s="1"/>
      <c r="H3" s="21" t="s">
        <v>72</v>
      </c>
      <c r="I3" s="26" t="s">
        <v>254</v>
      </c>
      <c r="J3" s="14" t="s">
        <v>249</v>
      </c>
      <c r="K3" s="7" t="s">
        <v>255</v>
      </c>
      <c r="L3" s="1"/>
      <c r="N3" s="3" t="s">
        <v>14</v>
      </c>
      <c r="O3" s="20" t="s">
        <v>68</v>
      </c>
      <c r="R3" s="3">
        <v>0</v>
      </c>
      <c r="T3" s="15" t="s">
        <v>73</v>
      </c>
      <c r="V3" s="17" t="s">
        <v>74</v>
      </c>
      <c r="X3" s="17" t="s">
        <v>73</v>
      </c>
      <c r="Z3" s="15" t="s">
        <v>74</v>
      </c>
      <c r="AB3" s="18"/>
    </row>
    <row r="4" spans="1:31" ht="15.75" x14ac:dyDescent="0.25">
      <c r="A4" s="1"/>
      <c r="B4" s="14" t="s">
        <v>78</v>
      </c>
      <c r="C4" s="26" t="s">
        <v>252</v>
      </c>
      <c r="D4" s="21" t="s">
        <v>69</v>
      </c>
      <c r="E4" s="7" t="s">
        <v>256</v>
      </c>
      <c r="F4" s="1"/>
      <c r="G4" s="1"/>
      <c r="H4" s="21" t="s">
        <v>75</v>
      </c>
      <c r="I4" s="26" t="s">
        <v>257</v>
      </c>
      <c r="J4" s="14" t="s">
        <v>249</v>
      </c>
      <c r="K4" s="7" t="s">
        <v>253</v>
      </c>
      <c r="L4" s="1"/>
      <c r="N4" s="3" t="s">
        <v>15</v>
      </c>
      <c r="O4" s="20" t="s">
        <v>67</v>
      </c>
      <c r="R4" s="3">
        <v>0</v>
      </c>
      <c r="T4" s="17" t="s">
        <v>76</v>
      </c>
      <c r="V4" s="15" t="s">
        <v>77</v>
      </c>
      <c r="X4" s="15" t="s">
        <v>76</v>
      </c>
      <c r="Z4" s="17" t="s">
        <v>77</v>
      </c>
      <c r="AB4" s="18"/>
    </row>
    <row r="5" spans="1:31" ht="15.75" x14ac:dyDescent="0.25">
      <c r="A5" s="1"/>
      <c r="B5" s="22" t="s">
        <v>82</v>
      </c>
      <c r="C5" s="26" t="s">
        <v>252</v>
      </c>
      <c r="D5" s="21" t="s">
        <v>75</v>
      </c>
      <c r="E5" s="7" t="s">
        <v>253</v>
      </c>
      <c r="F5" s="1"/>
      <c r="G5" s="1"/>
      <c r="H5" s="21" t="s">
        <v>69</v>
      </c>
      <c r="I5" s="26" t="s">
        <v>257</v>
      </c>
      <c r="J5" s="14" t="s">
        <v>78</v>
      </c>
      <c r="K5" s="60" t="s">
        <v>253</v>
      </c>
      <c r="L5" s="1"/>
      <c r="N5" s="3" t="s">
        <v>16</v>
      </c>
      <c r="O5" s="20" t="s">
        <v>79</v>
      </c>
      <c r="R5" s="3">
        <v>0</v>
      </c>
      <c r="T5" s="17" t="s">
        <v>80</v>
      </c>
      <c r="V5" s="17" t="s">
        <v>81</v>
      </c>
      <c r="X5" s="15" t="s">
        <v>80</v>
      </c>
      <c r="Z5" s="15" t="s">
        <v>81</v>
      </c>
      <c r="AB5" s="18"/>
    </row>
    <row r="6" spans="1:31" ht="15.75" x14ac:dyDescent="0.25">
      <c r="A6" s="1"/>
      <c r="B6" s="23" t="s">
        <v>85</v>
      </c>
      <c r="C6" s="26" t="s">
        <v>258</v>
      </c>
      <c r="D6" s="21" t="s">
        <v>75</v>
      </c>
      <c r="E6" s="7" t="s">
        <v>259</v>
      </c>
      <c r="F6" s="1"/>
      <c r="G6" s="1"/>
      <c r="H6" s="21" t="s">
        <v>72</v>
      </c>
      <c r="I6" s="26" t="s">
        <v>257</v>
      </c>
      <c r="J6" s="14" t="s">
        <v>78</v>
      </c>
      <c r="K6" s="7" t="s">
        <v>255</v>
      </c>
      <c r="L6" s="1"/>
      <c r="N6" s="3" t="s">
        <v>17</v>
      </c>
      <c r="O6" s="21" t="s">
        <v>69</v>
      </c>
      <c r="R6" s="3">
        <v>0</v>
      </c>
      <c r="T6" s="17" t="s">
        <v>83</v>
      </c>
      <c r="V6" s="17" t="s">
        <v>84</v>
      </c>
      <c r="X6" s="15" t="s">
        <v>83</v>
      </c>
      <c r="Z6" s="15" t="s">
        <v>84</v>
      </c>
      <c r="AB6" s="18"/>
    </row>
    <row r="7" spans="1:31" ht="15.75" x14ac:dyDescent="0.25">
      <c r="A7" s="1"/>
      <c r="B7" s="22" t="s">
        <v>82</v>
      </c>
      <c r="C7" s="26" t="s">
        <v>258</v>
      </c>
      <c r="D7" s="20" t="s">
        <v>79</v>
      </c>
      <c r="E7" s="7" t="s">
        <v>256</v>
      </c>
      <c r="F7" s="1"/>
      <c r="G7" s="1"/>
      <c r="H7" s="20" t="s">
        <v>79</v>
      </c>
      <c r="I7" s="26" t="s">
        <v>257</v>
      </c>
      <c r="J7" s="20" t="s">
        <v>68</v>
      </c>
      <c r="K7" s="7" t="s">
        <v>260</v>
      </c>
      <c r="L7" s="1"/>
      <c r="N7" s="3" t="s">
        <v>18</v>
      </c>
      <c r="O7" s="21" t="s">
        <v>72</v>
      </c>
      <c r="R7" s="3">
        <v>0</v>
      </c>
      <c r="T7" s="15" t="s">
        <v>86</v>
      </c>
      <c r="X7" s="17" t="s">
        <v>86</v>
      </c>
      <c r="AB7" s="18"/>
    </row>
    <row r="8" spans="1:31" ht="15.75" x14ac:dyDescent="0.25">
      <c r="A8" s="1"/>
      <c r="B8" s="23" t="s">
        <v>85</v>
      </c>
      <c r="C8" s="26" t="s">
        <v>252</v>
      </c>
      <c r="D8" s="20" t="s">
        <v>79</v>
      </c>
      <c r="E8" s="7" t="s">
        <v>259</v>
      </c>
      <c r="F8" s="1"/>
      <c r="G8" s="1"/>
      <c r="H8" s="20" t="s">
        <v>79</v>
      </c>
      <c r="I8" s="26" t="s">
        <v>257</v>
      </c>
      <c r="J8" s="20" t="s">
        <v>67</v>
      </c>
      <c r="K8" s="60" t="s">
        <v>253</v>
      </c>
      <c r="L8" s="1"/>
      <c r="M8" s="3" t="s">
        <v>4</v>
      </c>
      <c r="N8" s="3" t="s">
        <v>19</v>
      </c>
      <c r="O8" s="21" t="s">
        <v>75</v>
      </c>
      <c r="R8" s="3">
        <v>0</v>
      </c>
      <c r="T8" s="15" t="s">
        <v>87</v>
      </c>
      <c r="V8" s="17" t="s">
        <v>88</v>
      </c>
      <c r="X8" s="17" t="s">
        <v>87</v>
      </c>
      <c r="Z8" s="15" t="s">
        <v>88</v>
      </c>
      <c r="AB8" s="18"/>
    </row>
    <row r="9" spans="1:31" ht="15.75" x14ac:dyDescent="0.25">
      <c r="A9" s="1"/>
      <c r="C9" s="61"/>
      <c r="E9" s="7"/>
      <c r="F9" s="1"/>
      <c r="G9" s="1"/>
      <c r="H9" s="19"/>
      <c r="I9" s="12"/>
      <c r="J9" s="19"/>
      <c r="L9" s="1"/>
      <c r="N9" s="3" t="s">
        <v>20</v>
      </c>
      <c r="O9" s="14" t="s">
        <v>78</v>
      </c>
      <c r="R9" s="3">
        <v>0</v>
      </c>
      <c r="T9" s="15" t="s">
        <v>89</v>
      </c>
      <c r="V9" s="24" t="s">
        <v>90</v>
      </c>
      <c r="X9" s="17" t="s">
        <v>89</v>
      </c>
      <c r="Z9" s="15" t="s">
        <v>90</v>
      </c>
      <c r="AB9" s="18"/>
    </row>
    <row r="10" spans="1:31" ht="15.75" x14ac:dyDescent="0.25">
      <c r="A10" s="1"/>
      <c r="B10" s="3"/>
      <c r="C10" s="7"/>
      <c r="D10" s="3"/>
      <c r="E10" s="62"/>
      <c r="F10" s="1"/>
      <c r="G10" s="1"/>
      <c r="H10" s="19"/>
      <c r="I10" s="26"/>
      <c r="J10" s="25"/>
      <c r="L10" s="1"/>
      <c r="N10" s="3" t="s">
        <v>21</v>
      </c>
      <c r="O10" s="14" t="s">
        <v>249</v>
      </c>
      <c r="R10" s="3">
        <v>0</v>
      </c>
      <c r="T10" s="15" t="s">
        <v>91</v>
      </c>
      <c r="V10" s="17" t="s">
        <v>92</v>
      </c>
      <c r="X10" s="17" t="s">
        <v>91</v>
      </c>
      <c r="Z10" s="15" t="s">
        <v>92</v>
      </c>
      <c r="AB10" s="18"/>
    </row>
    <row r="11" spans="1:31" ht="15.75" x14ac:dyDescent="0.25">
      <c r="A11" s="1"/>
      <c r="B11" s="3"/>
      <c r="C11" s="7"/>
      <c r="D11" s="3"/>
      <c r="E11" s="62"/>
      <c r="F11" s="1"/>
      <c r="G11" s="1"/>
      <c r="H11" s="14"/>
      <c r="I11" s="7"/>
      <c r="J11" s="14"/>
      <c r="L11" s="1"/>
      <c r="N11" s="3" t="s">
        <v>22</v>
      </c>
      <c r="O11" s="22" t="s">
        <v>82</v>
      </c>
      <c r="R11" s="3">
        <v>0</v>
      </c>
      <c r="V11" s="17" t="s">
        <v>93</v>
      </c>
      <c r="Z11" s="15" t="s">
        <v>93</v>
      </c>
      <c r="AB11" s="18"/>
    </row>
    <row r="12" spans="1:31" ht="15.75" x14ac:dyDescent="0.25">
      <c r="A12" s="1"/>
      <c r="B12" s="3"/>
      <c r="C12" s="7"/>
      <c r="D12" s="3"/>
      <c r="E12" s="62"/>
      <c r="F12" s="1"/>
      <c r="G12" s="1"/>
      <c r="H12" s="3"/>
      <c r="I12" s="7"/>
      <c r="J12" s="3"/>
      <c r="L12" s="1"/>
      <c r="M12" s="3" t="s">
        <v>4</v>
      </c>
      <c r="N12" s="3" t="s">
        <v>94</v>
      </c>
      <c r="O12" s="23" t="s">
        <v>85</v>
      </c>
      <c r="R12" s="3">
        <v>0</v>
      </c>
      <c r="T12" s="15" t="s">
        <v>95</v>
      </c>
      <c r="X12" s="17" t="s">
        <v>95</v>
      </c>
      <c r="AB12" s="18"/>
      <c r="AE12" s="12"/>
    </row>
    <row r="13" spans="1:31" ht="15.75" x14ac:dyDescent="0.25">
      <c r="A13" s="1"/>
      <c r="B13" s="3"/>
      <c r="C13" s="7"/>
      <c r="D13" s="3"/>
      <c r="E13" s="62"/>
      <c r="F13" s="1"/>
      <c r="G13" s="1"/>
      <c r="H13" s="3"/>
      <c r="I13" s="7"/>
      <c r="J13" s="3"/>
      <c r="L13" s="1"/>
      <c r="T13" s="17" t="s">
        <v>96</v>
      </c>
      <c r="V13" s="15" t="s">
        <v>97</v>
      </c>
      <c r="X13" s="15" t="s">
        <v>96</v>
      </c>
      <c r="Z13" s="17" t="s">
        <v>97</v>
      </c>
      <c r="AB13" s="18"/>
      <c r="AE13" s="12"/>
    </row>
    <row r="14" spans="1:31" ht="15.75" x14ac:dyDescent="0.25">
      <c r="A14" s="1"/>
      <c r="B14" s="3"/>
      <c r="C14" s="7"/>
      <c r="D14" s="3"/>
      <c r="E14" s="7"/>
      <c r="F14" s="1"/>
      <c r="G14" s="1"/>
      <c r="K14" s="3"/>
      <c r="L14" s="1"/>
      <c r="R14" s="3">
        <v>0</v>
      </c>
      <c r="T14" s="17" t="s">
        <v>98</v>
      </c>
      <c r="V14" s="24" t="s">
        <v>99</v>
      </c>
      <c r="X14" s="15" t="s">
        <v>98</v>
      </c>
      <c r="Z14" s="15" t="s">
        <v>99</v>
      </c>
      <c r="AB14" s="18"/>
    </row>
    <row r="15" spans="1:31" ht="15.75" x14ac:dyDescent="0.25">
      <c r="A15" s="1"/>
      <c r="B15" s="2" t="s">
        <v>5</v>
      </c>
      <c r="C15" s="4">
        <v>0</v>
      </c>
      <c r="D15" s="1"/>
      <c r="E15" s="4"/>
      <c r="F15" s="1"/>
      <c r="G15" s="1"/>
      <c r="H15" s="2" t="s">
        <v>6</v>
      </c>
      <c r="I15" s="4">
        <v>0</v>
      </c>
      <c r="J15" s="1"/>
      <c r="K15" s="1"/>
      <c r="L15" s="1"/>
      <c r="R15" s="3">
        <v>0</v>
      </c>
      <c r="T15" s="17" t="s">
        <v>100</v>
      </c>
      <c r="V15" s="24" t="s">
        <v>101</v>
      </c>
      <c r="X15" s="15" t="s">
        <v>100</v>
      </c>
      <c r="Z15" s="15" t="s">
        <v>101</v>
      </c>
      <c r="AB15" s="18"/>
    </row>
    <row r="16" spans="1:31" ht="15.75" x14ac:dyDescent="0.25">
      <c r="A16" s="1"/>
      <c r="B16" s="20" t="s">
        <v>68</v>
      </c>
      <c r="C16" s="27" t="s">
        <v>261</v>
      </c>
      <c r="D16" s="14" t="s">
        <v>249</v>
      </c>
      <c r="E16" s="7" t="s">
        <v>259</v>
      </c>
      <c r="F16" s="1"/>
      <c r="G16" s="1"/>
      <c r="H16" s="20" t="s">
        <v>68</v>
      </c>
      <c r="I16" s="62" t="s">
        <v>262</v>
      </c>
      <c r="J16" s="21" t="s">
        <v>75</v>
      </c>
      <c r="K16" s="7" t="s">
        <v>259</v>
      </c>
      <c r="L16" s="1"/>
      <c r="T16" s="15" t="s">
        <v>102</v>
      </c>
      <c r="X16" s="17" t="s">
        <v>102</v>
      </c>
      <c r="AB16" s="18"/>
    </row>
    <row r="17" spans="1:28" ht="15.75" x14ac:dyDescent="0.25">
      <c r="A17" s="1"/>
      <c r="B17" s="20" t="s">
        <v>67</v>
      </c>
      <c r="C17" s="27" t="s">
        <v>261</v>
      </c>
      <c r="D17" s="14" t="s">
        <v>249</v>
      </c>
      <c r="E17" s="7" t="s">
        <v>256</v>
      </c>
      <c r="F17" s="1"/>
      <c r="G17" s="1"/>
      <c r="H17" s="20" t="s">
        <v>67</v>
      </c>
      <c r="I17" s="62" t="s">
        <v>262</v>
      </c>
      <c r="J17" s="21" t="s">
        <v>75</v>
      </c>
      <c r="K17" s="7" t="s">
        <v>256</v>
      </c>
      <c r="L17" s="1"/>
      <c r="R17" s="3">
        <v>0</v>
      </c>
      <c r="T17" s="15" t="s">
        <v>103</v>
      </c>
      <c r="V17" s="17" t="s">
        <v>104</v>
      </c>
      <c r="X17" s="17" t="s">
        <v>103</v>
      </c>
      <c r="Z17" s="15" t="s">
        <v>104</v>
      </c>
      <c r="AB17" s="18"/>
    </row>
    <row r="18" spans="1:28" ht="15.75" x14ac:dyDescent="0.25">
      <c r="A18" s="1"/>
      <c r="B18" s="20" t="s">
        <v>79</v>
      </c>
      <c r="C18" s="27" t="s">
        <v>263</v>
      </c>
      <c r="D18" s="14" t="s">
        <v>249</v>
      </c>
      <c r="E18" s="7" t="s">
        <v>260</v>
      </c>
      <c r="F18" s="1"/>
      <c r="G18" s="1"/>
      <c r="H18" s="20" t="s">
        <v>79</v>
      </c>
      <c r="I18" s="62" t="s">
        <v>264</v>
      </c>
      <c r="J18" s="21" t="s">
        <v>75</v>
      </c>
      <c r="K18" s="62" t="s">
        <v>253</v>
      </c>
      <c r="L18" s="1"/>
      <c r="R18" s="3">
        <v>0</v>
      </c>
      <c r="T18" s="15" t="s">
        <v>105</v>
      </c>
      <c r="V18" s="17" t="s">
        <v>106</v>
      </c>
      <c r="X18" s="17" t="s">
        <v>105</v>
      </c>
      <c r="Z18" s="15" t="s">
        <v>106</v>
      </c>
      <c r="AB18" s="18"/>
    </row>
    <row r="19" spans="1:28" ht="15.75" x14ac:dyDescent="0.25">
      <c r="A19" s="1"/>
      <c r="B19" s="20" t="s">
        <v>68</v>
      </c>
      <c r="C19" s="27" t="s">
        <v>263</v>
      </c>
      <c r="D19" s="14" t="s">
        <v>78</v>
      </c>
      <c r="E19" s="7" t="s">
        <v>256</v>
      </c>
      <c r="F19" s="1"/>
      <c r="G19" s="1"/>
      <c r="H19" s="20" t="s">
        <v>68</v>
      </c>
      <c r="I19" s="62" t="s">
        <v>264</v>
      </c>
      <c r="J19" s="21" t="s">
        <v>69</v>
      </c>
      <c r="K19" s="7" t="s">
        <v>256</v>
      </c>
      <c r="L19" s="1"/>
      <c r="T19" s="15" t="s">
        <v>107</v>
      </c>
      <c r="X19" s="17" t="s">
        <v>107</v>
      </c>
      <c r="AB19" s="18"/>
    </row>
    <row r="20" spans="1:28" ht="15.75" x14ac:dyDescent="0.25">
      <c r="A20" s="1"/>
      <c r="B20" s="20" t="s">
        <v>67</v>
      </c>
      <c r="C20" s="27" t="s">
        <v>263</v>
      </c>
      <c r="D20" s="14" t="s">
        <v>78</v>
      </c>
      <c r="E20" s="7" t="s">
        <v>259</v>
      </c>
      <c r="F20" s="1"/>
      <c r="G20" s="1"/>
      <c r="H20" s="20" t="s">
        <v>67</v>
      </c>
      <c r="I20" s="26" t="s">
        <v>264</v>
      </c>
      <c r="J20" s="21" t="s">
        <v>69</v>
      </c>
      <c r="K20" s="7" t="s">
        <v>259</v>
      </c>
      <c r="L20" s="1"/>
      <c r="Q20" s="3">
        <v>0</v>
      </c>
      <c r="V20" s="17" t="s">
        <v>108</v>
      </c>
      <c r="Z20" s="15" t="s">
        <v>108</v>
      </c>
      <c r="AB20" s="18"/>
    </row>
    <row r="21" spans="1:28" ht="15.75" x14ac:dyDescent="0.25">
      <c r="A21" s="1"/>
      <c r="B21" s="20" t="s">
        <v>79</v>
      </c>
      <c r="C21" s="27" t="s">
        <v>261</v>
      </c>
      <c r="D21" s="14" t="s">
        <v>78</v>
      </c>
      <c r="E21" s="7" t="s">
        <v>260</v>
      </c>
      <c r="F21" s="1"/>
      <c r="G21" s="1"/>
      <c r="H21" s="20" t="s">
        <v>79</v>
      </c>
      <c r="I21" s="26" t="s">
        <v>262</v>
      </c>
      <c r="J21" s="21" t="s">
        <v>69</v>
      </c>
      <c r="K21" s="7" t="s">
        <v>253</v>
      </c>
      <c r="L21" s="1"/>
      <c r="M21" s="3"/>
      <c r="T21" s="17" t="s">
        <v>109</v>
      </c>
      <c r="X21" s="15" t="s">
        <v>109</v>
      </c>
      <c r="AB21" s="18"/>
    </row>
    <row r="22" spans="1:28" ht="15.75" x14ac:dyDescent="0.25">
      <c r="A22" s="1"/>
      <c r="B22" s="21" t="s">
        <v>75</v>
      </c>
      <c r="C22" s="27" t="s">
        <v>263</v>
      </c>
      <c r="D22" s="21" t="s">
        <v>69</v>
      </c>
      <c r="E22" s="7" t="s">
        <v>253</v>
      </c>
      <c r="F22" s="1"/>
      <c r="G22" s="1"/>
      <c r="H22" s="20" t="s">
        <v>68</v>
      </c>
      <c r="I22" s="26" t="s">
        <v>264</v>
      </c>
      <c r="J22" s="21" t="s">
        <v>72</v>
      </c>
      <c r="K22" s="7" t="s">
        <v>259</v>
      </c>
      <c r="L22" s="1"/>
      <c r="T22" s="17" t="s">
        <v>110</v>
      </c>
      <c r="X22" s="15" t="s">
        <v>110</v>
      </c>
      <c r="AB22" s="18"/>
    </row>
    <row r="23" spans="1:28" ht="15.75" x14ac:dyDescent="0.25">
      <c r="A23" s="1"/>
      <c r="B23" s="21" t="s">
        <v>72</v>
      </c>
      <c r="C23" s="27" t="s">
        <v>263</v>
      </c>
      <c r="D23" s="21" t="s">
        <v>69</v>
      </c>
      <c r="E23" s="7" t="s">
        <v>255</v>
      </c>
      <c r="F23" s="1"/>
      <c r="G23" s="1"/>
      <c r="H23" s="20" t="s">
        <v>67</v>
      </c>
      <c r="I23" s="26" t="s">
        <v>264</v>
      </c>
      <c r="J23" s="21" t="s">
        <v>72</v>
      </c>
      <c r="K23" s="7" t="s">
        <v>256</v>
      </c>
      <c r="L23" s="1"/>
      <c r="R23" s="3">
        <v>0</v>
      </c>
      <c r="T23" s="17" t="s">
        <v>111</v>
      </c>
      <c r="X23" s="15" t="s">
        <v>111</v>
      </c>
      <c r="AB23" s="18"/>
    </row>
    <row r="24" spans="1:28" ht="18" x14ac:dyDescent="0.25">
      <c r="A24" s="1"/>
      <c r="B24" s="25"/>
      <c r="C24" s="27"/>
      <c r="D24" s="25"/>
      <c r="E24" s="7"/>
      <c r="F24" s="1"/>
      <c r="G24" s="1"/>
      <c r="H24" s="20" t="s">
        <v>79</v>
      </c>
      <c r="I24" s="26" t="s">
        <v>262</v>
      </c>
      <c r="J24" s="21" t="s">
        <v>72</v>
      </c>
      <c r="K24" s="7" t="s">
        <v>260</v>
      </c>
      <c r="L24" s="1"/>
      <c r="R24" s="3">
        <v>0</v>
      </c>
      <c r="T24" s="16" t="s">
        <v>112</v>
      </c>
      <c r="X24" s="17" t="s">
        <v>112</v>
      </c>
      <c r="AB24" s="18"/>
    </row>
    <row r="25" spans="1:28" ht="15.75" x14ac:dyDescent="0.25">
      <c r="A25" s="1"/>
      <c r="B25" s="25"/>
      <c r="C25" s="27"/>
      <c r="D25" s="25"/>
      <c r="E25" s="7"/>
      <c r="F25" s="1"/>
      <c r="G25" s="1"/>
      <c r="H25" s="14" t="s">
        <v>249</v>
      </c>
      <c r="I25" s="26" t="s">
        <v>264</v>
      </c>
      <c r="J25" s="22" t="s">
        <v>82</v>
      </c>
      <c r="K25" s="7" t="s">
        <v>259</v>
      </c>
      <c r="L25" s="1"/>
      <c r="R25" s="3">
        <v>0</v>
      </c>
      <c r="T25" s="15" t="s">
        <v>113</v>
      </c>
      <c r="X25" s="17" t="s">
        <v>113</v>
      </c>
      <c r="AB25" s="18"/>
    </row>
    <row r="26" spans="1:28" ht="15.75" x14ac:dyDescent="0.25">
      <c r="A26" s="1"/>
      <c r="B26" s="25"/>
      <c r="C26" s="27"/>
      <c r="D26" s="25"/>
      <c r="E26" s="7"/>
      <c r="F26" s="1"/>
      <c r="G26" s="1"/>
      <c r="H26" s="14" t="s">
        <v>249</v>
      </c>
      <c r="I26" s="26" t="s">
        <v>264</v>
      </c>
      <c r="J26" s="23" t="s">
        <v>85</v>
      </c>
      <c r="K26" s="7" t="s">
        <v>256</v>
      </c>
      <c r="L26" s="1"/>
      <c r="R26" s="3">
        <v>0</v>
      </c>
      <c r="T26" s="17" t="s">
        <v>114</v>
      </c>
      <c r="X26" s="15" t="s">
        <v>114</v>
      </c>
      <c r="AB26" s="18"/>
    </row>
    <row r="27" spans="1:28" ht="15.75" x14ac:dyDescent="0.25">
      <c r="A27" s="1"/>
      <c r="B27" s="25"/>
      <c r="C27" s="27"/>
      <c r="D27" s="25"/>
      <c r="E27" s="7"/>
      <c r="F27" s="1"/>
      <c r="G27" s="1"/>
      <c r="H27" s="65" t="s">
        <v>78</v>
      </c>
      <c r="I27" s="66" t="s">
        <v>262</v>
      </c>
      <c r="J27" s="65" t="s">
        <v>82</v>
      </c>
      <c r="K27" s="66" t="s">
        <v>260</v>
      </c>
      <c r="L27" s="1"/>
      <c r="R27" s="3">
        <v>0</v>
      </c>
      <c r="T27" s="17" t="s">
        <v>115</v>
      </c>
      <c r="X27" s="15" t="s">
        <v>115</v>
      </c>
      <c r="AB27" s="18"/>
    </row>
    <row r="28" spans="1:28" ht="15.75" x14ac:dyDescent="0.25">
      <c r="A28" s="1"/>
      <c r="B28" s="25"/>
      <c r="C28" s="27"/>
      <c r="D28" s="25"/>
      <c r="E28" s="62"/>
      <c r="F28" s="1"/>
      <c r="G28" s="1"/>
      <c r="H28" s="65" t="s">
        <v>78</v>
      </c>
      <c r="I28" s="66" t="s">
        <v>262</v>
      </c>
      <c r="J28" s="67" t="s">
        <v>85</v>
      </c>
      <c r="K28" s="66" t="s">
        <v>253</v>
      </c>
      <c r="L28" s="1"/>
      <c r="R28" s="3">
        <v>0</v>
      </c>
      <c r="AB28" s="18"/>
    </row>
    <row r="29" spans="1:28" ht="15.75" x14ac:dyDescent="0.25">
      <c r="A29" s="1"/>
      <c r="B29" s="2" t="s">
        <v>7</v>
      </c>
      <c r="C29" s="4">
        <v>0</v>
      </c>
      <c r="D29" s="1">
        <v>0</v>
      </c>
      <c r="E29" s="4"/>
      <c r="F29" s="1"/>
      <c r="G29" s="1"/>
      <c r="H29" s="2" t="s">
        <v>8</v>
      </c>
      <c r="I29" s="4">
        <v>0</v>
      </c>
      <c r="J29" s="1"/>
      <c r="K29" s="1"/>
      <c r="L29" s="1"/>
      <c r="R29" s="3">
        <v>0</v>
      </c>
      <c r="T29" s="17" t="s">
        <v>116</v>
      </c>
      <c r="X29" s="15" t="s">
        <v>116</v>
      </c>
      <c r="AB29" s="18"/>
    </row>
    <row r="30" spans="1:28" ht="15.75" x14ac:dyDescent="0.25">
      <c r="A30" s="1"/>
      <c r="B30" s="22" t="s">
        <v>82</v>
      </c>
      <c r="C30" s="26" t="s">
        <v>265</v>
      </c>
      <c r="D30" s="21" t="s">
        <v>69</v>
      </c>
      <c r="E30" s="62" t="s">
        <v>253</v>
      </c>
      <c r="F30" s="1"/>
      <c r="G30" s="1"/>
      <c r="H30" s="21" t="s">
        <v>75</v>
      </c>
      <c r="I30" s="26" t="s">
        <v>266</v>
      </c>
      <c r="J30" s="22" t="s">
        <v>82</v>
      </c>
      <c r="K30" s="62" t="s">
        <v>253</v>
      </c>
      <c r="L30" s="1"/>
      <c r="R30" s="3">
        <v>0</v>
      </c>
      <c r="T30" s="17" t="s">
        <v>117</v>
      </c>
      <c r="X30" s="15" t="s">
        <v>117</v>
      </c>
      <c r="AB30" s="18"/>
    </row>
    <row r="31" spans="1:28" ht="15.75" x14ac:dyDescent="0.25">
      <c r="A31" s="1"/>
      <c r="B31" s="23" t="s">
        <v>85</v>
      </c>
      <c r="C31" s="26" t="s">
        <v>265</v>
      </c>
      <c r="D31" s="21" t="s">
        <v>72</v>
      </c>
      <c r="E31" s="7" t="s">
        <v>259</v>
      </c>
      <c r="F31" s="1"/>
      <c r="G31" s="1"/>
      <c r="H31" s="21" t="s">
        <v>69</v>
      </c>
      <c r="I31" s="26" t="s">
        <v>267</v>
      </c>
      <c r="J31" s="22" t="s">
        <v>82</v>
      </c>
      <c r="K31" s="62" t="s">
        <v>253</v>
      </c>
      <c r="L31" s="1"/>
      <c r="R31" s="3">
        <v>0</v>
      </c>
      <c r="T31" s="17" t="s">
        <v>118</v>
      </c>
      <c r="X31" s="15" t="s">
        <v>118</v>
      </c>
      <c r="AB31" s="18"/>
    </row>
    <row r="32" spans="1:28" ht="15.75" x14ac:dyDescent="0.25">
      <c r="A32" s="1"/>
      <c r="B32" s="22" t="s">
        <v>82</v>
      </c>
      <c r="C32" s="26" t="s">
        <v>268</v>
      </c>
      <c r="D32" s="21" t="s">
        <v>72</v>
      </c>
      <c r="E32" s="7" t="s">
        <v>253</v>
      </c>
      <c r="F32" s="1"/>
      <c r="G32" s="1"/>
      <c r="H32" s="21" t="s">
        <v>72</v>
      </c>
      <c r="I32" s="26" t="s">
        <v>266</v>
      </c>
      <c r="J32" s="22" t="s">
        <v>82</v>
      </c>
      <c r="K32" s="62" t="s">
        <v>269</v>
      </c>
      <c r="L32" s="1"/>
      <c r="R32" s="3">
        <v>0</v>
      </c>
      <c r="T32" s="15" t="s">
        <v>119</v>
      </c>
      <c r="X32" s="15" t="s">
        <v>119</v>
      </c>
      <c r="AB32" s="18"/>
    </row>
    <row r="33" spans="1:28" ht="15.75" x14ac:dyDescent="0.25">
      <c r="A33" s="1"/>
      <c r="B33" s="23" t="s">
        <v>85</v>
      </c>
      <c r="C33" s="26" t="s">
        <v>268</v>
      </c>
      <c r="D33" s="21" t="s">
        <v>69</v>
      </c>
      <c r="E33" s="62" t="s">
        <v>259</v>
      </c>
      <c r="F33" s="1"/>
      <c r="G33" s="1"/>
      <c r="H33" s="21" t="s">
        <v>69</v>
      </c>
      <c r="I33" s="26" t="s">
        <v>266</v>
      </c>
      <c r="J33" s="23" t="s">
        <v>85</v>
      </c>
      <c r="K33" s="7" t="s">
        <v>253</v>
      </c>
      <c r="L33" s="1"/>
      <c r="T33" s="17" t="s">
        <v>120</v>
      </c>
      <c r="X33" s="15" t="s">
        <v>120</v>
      </c>
      <c r="AB33" s="18"/>
    </row>
    <row r="34" spans="1:28" ht="15.75" x14ac:dyDescent="0.25">
      <c r="A34" s="1"/>
      <c r="B34" s="14" t="s">
        <v>249</v>
      </c>
      <c r="C34" s="26" t="s">
        <v>268</v>
      </c>
      <c r="D34" s="21" t="s">
        <v>75</v>
      </c>
      <c r="E34" s="62" t="s">
        <v>253</v>
      </c>
      <c r="F34" s="1"/>
      <c r="G34" s="1"/>
      <c r="H34" s="21" t="s">
        <v>72</v>
      </c>
      <c r="I34" s="26" t="s">
        <v>267</v>
      </c>
      <c r="J34" s="23" t="s">
        <v>85</v>
      </c>
      <c r="K34" s="7" t="s">
        <v>259</v>
      </c>
      <c r="L34" s="1"/>
      <c r="T34" s="17" t="s">
        <v>121</v>
      </c>
      <c r="X34" s="15" t="s">
        <v>121</v>
      </c>
      <c r="AB34" s="18"/>
    </row>
    <row r="35" spans="1:28" ht="15.75" x14ac:dyDescent="0.25">
      <c r="A35" s="1"/>
      <c r="B35" s="20" t="s">
        <v>68</v>
      </c>
      <c r="C35" s="26" t="s">
        <v>265</v>
      </c>
      <c r="D35" s="20" t="s">
        <v>79</v>
      </c>
      <c r="E35" s="62" t="s">
        <v>259</v>
      </c>
      <c r="F35" s="1"/>
      <c r="G35" s="1"/>
      <c r="H35" s="21" t="s">
        <v>75</v>
      </c>
      <c r="I35" s="26" t="s">
        <v>267</v>
      </c>
      <c r="J35" s="23" t="s">
        <v>85</v>
      </c>
      <c r="K35" s="62" t="s">
        <v>260</v>
      </c>
      <c r="L35" s="1"/>
      <c r="AB35" s="18"/>
    </row>
    <row r="36" spans="1:28" ht="15.75" x14ac:dyDescent="0.25">
      <c r="A36" s="1"/>
      <c r="B36" s="20" t="s">
        <v>67</v>
      </c>
      <c r="C36" s="26" t="s">
        <v>265</v>
      </c>
      <c r="D36" s="20" t="s">
        <v>79</v>
      </c>
      <c r="E36" s="62" t="s">
        <v>256</v>
      </c>
      <c r="F36" s="1"/>
      <c r="G36" s="1"/>
      <c r="H36" s="14" t="s">
        <v>78</v>
      </c>
      <c r="I36" s="26" t="s">
        <v>267</v>
      </c>
      <c r="J36" s="20" t="s">
        <v>68</v>
      </c>
      <c r="K36" s="63" t="s">
        <v>260</v>
      </c>
      <c r="L36" s="1"/>
    </row>
    <row r="37" spans="1:28" ht="15.75" x14ac:dyDescent="0.25">
      <c r="A37" s="1"/>
      <c r="C37" s="26"/>
      <c r="D37" s="19"/>
      <c r="E37" s="62"/>
      <c r="F37" s="1"/>
      <c r="G37" s="1"/>
      <c r="H37" s="14" t="s">
        <v>78</v>
      </c>
      <c r="I37" s="26" t="s">
        <v>267</v>
      </c>
      <c r="J37" s="20" t="s">
        <v>79</v>
      </c>
      <c r="K37" s="63" t="s">
        <v>253</v>
      </c>
      <c r="L37" s="1"/>
    </row>
    <row r="38" spans="1:28" ht="15.75" x14ac:dyDescent="0.25">
      <c r="A38" s="1"/>
      <c r="C38" s="26"/>
      <c r="D38" s="19"/>
      <c r="E38" s="62"/>
      <c r="F38" s="1"/>
      <c r="G38" s="1"/>
      <c r="L38" s="1"/>
    </row>
    <row r="39" spans="1:28" ht="15.75" x14ac:dyDescent="0.25">
      <c r="A39" s="1"/>
      <c r="C39" s="61"/>
      <c r="E39" s="62"/>
      <c r="F39" s="1"/>
      <c r="G39" s="1"/>
      <c r="H39" s="19"/>
      <c r="I39" s="12"/>
      <c r="J39" s="19"/>
      <c r="L39" s="1"/>
      <c r="AA39" s="3"/>
    </row>
    <row r="40" spans="1:28" ht="15.75" x14ac:dyDescent="0.25">
      <c r="A40" s="1"/>
      <c r="C40" s="61"/>
      <c r="E40" s="62"/>
      <c r="F40" s="1"/>
      <c r="G40" s="1"/>
      <c r="H40" s="19"/>
      <c r="I40" s="12"/>
      <c r="J40" s="19"/>
      <c r="L40" s="1"/>
      <c r="AA40" s="3"/>
    </row>
    <row r="41" spans="1:28" ht="15.75" x14ac:dyDescent="0.25">
      <c r="A41" s="1"/>
      <c r="C41" s="61"/>
      <c r="E41" s="62"/>
      <c r="F41" s="1"/>
      <c r="G41" s="1"/>
      <c r="H41" s="19"/>
      <c r="I41" s="12"/>
      <c r="J41" s="19"/>
      <c r="L41" s="1"/>
      <c r="AA41" s="3"/>
    </row>
    <row r="42" spans="1:28" ht="15.75" x14ac:dyDescent="0.25">
      <c r="A42" s="1"/>
      <c r="C42" s="61"/>
      <c r="E42" s="62"/>
      <c r="F42" s="1"/>
      <c r="G42" s="1"/>
      <c r="L42" s="1"/>
    </row>
    <row r="43" spans="1:28" ht="15.75" x14ac:dyDescent="0.25">
      <c r="A43" s="1"/>
      <c r="C43" s="61"/>
      <c r="E43" s="62"/>
      <c r="F43" s="1"/>
      <c r="G43" s="1"/>
      <c r="L43" s="1"/>
    </row>
    <row r="44" spans="1:28" ht="15.75" x14ac:dyDescent="0.25">
      <c r="A44" s="1"/>
      <c r="C44" s="7"/>
      <c r="D44" s="5"/>
      <c r="E44" s="62"/>
      <c r="F44" s="1">
        <v>0</v>
      </c>
      <c r="G44" s="1"/>
      <c r="L44" s="1"/>
    </row>
    <row r="45" spans="1:28" ht="15.75" x14ac:dyDescent="0.25">
      <c r="A45" s="1"/>
      <c r="B45" s="2" t="s">
        <v>122</v>
      </c>
      <c r="C45" s="4"/>
      <c r="D45" s="1"/>
      <c r="E45" s="4"/>
      <c r="F45" s="1"/>
      <c r="G45" s="1"/>
      <c r="H45" s="2" t="s">
        <v>9</v>
      </c>
      <c r="I45" s="4"/>
      <c r="J45" s="1"/>
      <c r="K45" s="1"/>
      <c r="L45" s="1"/>
    </row>
    <row r="46" spans="1:28" ht="15.75" x14ac:dyDescent="0.25">
      <c r="A46" s="1"/>
      <c r="B46" s="21" t="s">
        <v>69</v>
      </c>
      <c r="C46" s="62" t="s">
        <v>270</v>
      </c>
      <c r="D46" s="20" t="s">
        <v>68</v>
      </c>
      <c r="E46" s="62" t="s">
        <v>253</v>
      </c>
      <c r="F46" s="1"/>
      <c r="G46" s="1"/>
      <c r="H46" s="21" t="s">
        <v>69</v>
      </c>
      <c r="I46" s="26" t="s">
        <v>271</v>
      </c>
      <c r="J46" s="21" t="s">
        <v>75</v>
      </c>
      <c r="K46" s="60" t="s">
        <v>253</v>
      </c>
      <c r="L46" s="1"/>
    </row>
    <row r="47" spans="1:28" ht="15.75" x14ac:dyDescent="0.25">
      <c r="A47" s="1"/>
      <c r="B47" s="21" t="s">
        <v>69</v>
      </c>
      <c r="C47" s="62" t="s">
        <v>270</v>
      </c>
      <c r="D47" s="20" t="s">
        <v>67</v>
      </c>
      <c r="E47" s="62" t="s">
        <v>260</v>
      </c>
      <c r="F47" s="1"/>
      <c r="G47" s="1"/>
      <c r="H47" s="21" t="s">
        <v>75</v>
      </c>
      <c r="I47" s="26" t="s">
        <v>273</v>
      </c>
      <c r="J47" s="21" t="s">
        <v>72</v>
      </c>
      <c r="K47" s="7" t="s">
        <v>253</v>
      </c>
      <c r="L47" s="1"/>
    </row>
    <row r="48" spans="1:28" ht="15.75" x14ac:dyDescent="0.25">
      <c r="A48" s="1"/>
      <c r="B48" s="21" t="s">
        <v>69</v>
      </c>
      <c r="C48" s="62" t="s">
        <v>272</v>
      </c>
      <c r="D48" s="20" t="s">
        <v>79</v>
      </c>
      <c r="E48" s="62" t="s">
        <v>253</v>
      </c>
      <c r="F48" s="1"/>
      <c r="G48" s="1"/>
      <c r="H48" s="14" t="s">
        <v>249</v>
      </c>
      <c r="I48" s="26" t="s">
        <v>273</v>
      </c>
      <c r="J48" s="20" t="s">
        <v>68</v>
      </c>
      <c r="K48" s="7" t="s">
        <v>260</v>
      </c>
      <c r="L48" s="1"/>
    </row>
    <row r="49" spans="1:27" ht="15.75" x14ac:dyDescent="0.25">
      <c r="A49" s="1"/>
      <c r="B49" s="21" t="s">
        <v>72</v>
      </c>
      <c r="C49" s="62" t="s">
        <v>272</v>
      </c>
      <c r="D49" s="20" t="s">
        <v>68</v>
      </c>
      <c r="E49" s="62" t="s">
        <v>253</v>
      </c>
      <c r="F49" s="1"/>
      <c r="G49" s="1"/>
      <c r="H49" s="14" t="s">
        <v>249</v>
      </c>
      <c r="I49" s="26" t="s">
        <v>273</v>
      </c>
      <c r="J49" s="20" t="s">
        <v>67</v>
      </c>
      <c r="K49" s="60" t="s">
        <v>253</v>
      </c>
      <c r="L49" s="1"/>
    </row>
    <row r="50" spans="1:27" ht="15.75" x14ac:dyDescent="0.25">
      <c r="A50" s="1"/>
      <c r="B50" s="21" t="s">
        <v>72</v>
      </c>
      <c r="C50" s="26" t="s">
        <v>272</v>
      </c>
      <c r="D50" s="20" t="s">
        <v>67</v>
      </c>
      <c r="E50" s="62" t="s">
        <v>255</v>
      </c>
      <c r="F50" s="1"/>
      <c r="G50" s="1"/>
      <c r="H50" s="14" t="s">
        <v>78</v>
      </c>
      <c r="I50" s="26" t="s">
        <v>271</v>
      </c>
      <c r="J50" s="20" t="s">
        <v>67</v>
      </c>
      <c r="K50" s="63" t="s">
        <v>253</v>
      </c>
      <c r="L50" s="1"/>
      <c r="AA50" s="3"/>
    </row>
    <row r="51" spans="1:27" ht="15.75" x14ac:dyDescent="0.25">
      <c r="A51" s="1"/>
      <c r="B51" s="21" t="s">
        <v>72</v>
      </c>
      <c r="C51" s="26" t="s">
        <v>270</v>
      </c>
      <c r="D51" s="20" t="s">
        <v>79</v>
      </c>
      <c r="E51" s="63" t="s">
        <v>255</v>
      </c>
      <c r="F51" s="1"/>
      <c r="G51" s="1"/>
      <c r="L51" s="1"/>
      <c r="AA51" s="3"/>
    </row>
    <row r="52" spans="1:27" ht="15.75" x14ac:dyDescent="0.25">
      <c r="A52" s="1"/>
      <c r="B52" s="21" t="s">
        <v>75</v>
      </c>
      <c r="C52" s="26" t="s">
        <v>272</v>
      </c>
      <c r="D52" s="20" t="s">
        <v>68</v>
      </c>
      <c r="E52" s="63" t="s">
        <v>255</v>
      </c>
      <c r="F52" s="1"/>
      <c r="G52" s="1"/>
      <c r="L52" s="1"/>
      <c r="AA52" s="3"/>
    </row>
    <row r="53" spans="1:27" ht="15.75" x14ac:dyDescent="0.25">
      <c r="A53" s="1"/>
      <c r="B53" s="21" t="s">
        <v>75</v>
      </c>
      <c r="C53" s="7" t="s">
        <v>272</v>
      </c>
      <c r="D53" s="20" t="s">
        <v>67</v>
      </c>
      <c r="E53" s="62" t="s">
        <v>253</v>
      </c>
      <c r="F53" s="1"/>
      <c r="G53" s="1"/>
      <c r="H53" s="14"/>
      <c r="J53" s="14"/>
      <c r="L53" s="1"/>
    </row>
    <row r="54" spans="1:27" ht="15.75" x14ac:dyDescent="0.25">
      <c r="A54" s="1"/>
      <c r="B54" s="21" t="s">
        <v>75</v>
      </c>
      <c r="C54" s="7" t="s">
        <v>270</v>
      </c>
      <c r="D54" s="20" t="s">
        <v>79</v>
      </c>
      <c r="E54" s="62" t="s">
        <v>253</v>
      </c>
      <c r="F54" s="1"/>
      <c r="G54" s="1"/>
      <c r="H54" s="14"/>
      <c r="J54" s="14"/>
      <c r="L54" s="1"/>
    </row>
    <row r="55" spans="1:27" ht="15.75" x14ac:dyDescent="0.25">
      <c r="A55" s="1"/>
      <c r="B55" s="14" t="s">
        <v>78</v>
      </c>
      <c r="C55" s="26" t="s">
        <v>270</v>
      </c>
      <c r="D55" s="14" t="s">
        <v>249</v>
      </c>
      <c r="E55" s="62" t="s">
        <v>256</v>
      </c>
      <c r="F55" s="1"/>
      <c r="G55" s="1"/>
      <c r="L55" s="1"/>
      <c r="X55" s="19"/>
    </row>
    <row r="56" spans="1:27" ht="15.75" x14ac:dyDescent="0.25">
      <c r="A56" s="1"/>
      <c r="B56" s="23" t="s">
        <v>85</v>
      </c>
      <c r="C56" s="62" t="s">
        <v>270</v>
      </c>
      <c r="D56" s="22" t="s">
        <v>82</v>
      </c>
      <c r="E56" s="62" t="s">
        <v>259</v>
      </c>
      <c r="F56" s="1"/>
      <c r="G56" s="1"/>
      <c r="L56" s="1"/>
    </row>
    <row r="57" spans="1:27" ht="15.75" x14ac:dyDescent="0.25">
      <c r="A57" s="1"/>
      <c r="B57" s="3"/>
      <c r="C57" s="7"/>
      <c r="D57" s="3"/>
      <c r="E57" s="62"/>
      <c r="F57" s="1"/>
      <c r="G57" s="1"/>
      <c r="L57" s="1"/>
    </row>
    <row r="58" spans="1:27" ht="15.75" x14ac:dyDescent="0.25">
      <c r="A58" s="1"/>
      <c r="C58" s="61"/>
      <c r="E58" s="7"/>
      <c r="F58" s="1"/>
      <c r="G58" s="1"/>
      <c r="H58" s="9"/>
      <c r="I58" s="9"/>
      <c r="J58" s="9"/>
      <c r="K58" s="9"/>
      <c r="L58" s="1"/>
    </row>
    <row r="59" spans="1:27" ht="15.75" x14ac:dyDescent="0.25">
      <c r="A59" s="1"/>
      <c r="B59" s="2" t="s">
        <v>10</v>
      </c>
      <c r="C59" s="4">
        <v>0</v>
      </c>
      <c r="D59" s="1"/>
      <c r="E59" s="4"/>
      <c r="F59" s="1"/>
      <c r="G59" s="1"/>
      <c r="H59" s="2" t="s">
        <v>11</v>
      </c>
      <c r="I59" s="4"/>
      <c r="J59" s="1"/>
      <c r="K59" s="1"/>
      <c r="L59" s="1"/>
    </row>
    <row r="60" spans="1:27" ht="15.75" x14ac:dyDescent="0.25">
      <c r="A60" s="1"/>
      <c r="B60" s="22" t="s">
        <v>82</v>
      </c>
      <c r="C60" s="26" t="s">
        <v>274</v>
      </c>
      <c r="D60" s="14" t="s">
        <v>249</v>
      </c>
      <c r="E60" s="62" t="s">
        <v>260</v>
      </c>
      <c r="F60" s="1"/>
      <c r="G60" s="1"/>
      <c r="H60" s="22" t="s">
        <v>82</v>
      </c>
      <c r="I60" s="26" t="s">
        <v>275</v>
      </c>
      <c r="J60" s="20" t="s">
        <v>67</v>
      </c>
      <c r="K60" s="62" t="s">
        <v>253</v>
      </c>
      <c r="L60" s="1"/>
    </row>
    <row r="61" spans="1:27" ht="15.75" x14ac:dyDescent="0.25">
      <c r="A61" s="1"/>
      <c r="B61" s="23" t="s">
        <v>85</v>
      </c>
      <c r="C61" s="26" t="s">
        <v>276</v>
      </c>
      <c r="D61" s="14" t="s">
        <v>249</v>
      </c>
      <c r="E61" s="62" t="s">
        <v>259</v>
      </c>
      <c r="F61" s="1"/>
      <c r="G61" s="1"/>
      <c r="H61" s="23" t="s">
        <v>85</v>
      </c>
      <c r="I61" s="26" t="s">
        <v>277</v>
      </c>
      <c r="J61" s="20" t="s">
        <v>68</v>
      </c>
      <c r="K61" s="62" t="s">
        <v>259</v>
      </c>
      <c r="L61" s="1"/>
    </row>
    <row r="62" spans="1:27" ht="15.75" x14ac:dyDescent="0.25">
      <c r="A62" s="1"/>
      <c r="B62" s="22" t="s">
        <v>82</v>
      </c>
      <c r="C62" s="26" t="s">
        <v>276</v>
      </c>
      <c r="D62" s="14" t="s">
        <v>78</v>
      </c>
      <c r="E62" s="62" t="s">
        <v>253</v>
      </c>
      <c r="F62" s="1"/>
      <c r="G62" s="1"/>
      <c r="H62" s="22" t="s">
        <v>82</v>
      </c>
      <c r="I62" s="26" t="s">
        <v>275</v>
      </c>
      <c r="J62" s="20" t="s">
        <v>68</v>
      </c>
      <c r="K62" s="62" t="s">
        <v>260</v>
      </c>
      <c r="L62" s="1"/>
    </row>
    <row r="63" spans="1:27" ht="15.75" x14ac:dyDescent="0.25">
      <c r="A63" s="1"/>
      <c r="B63" s="23" t="s">
        <v>85</v>
      </c>
      <c r="C63" s="26" t="s">
        <v>274</v>
      </c>
      <c r="D63" s="14" t="s">
        <v>78</v>
      </c>
      <c r="E63" s="62" t="s">
        <v>259</v>
      </c>
      <c r="F63" s="1"/>
      <c r="G63" s="1"/>
      <c r="H63" s="23" t="s">
        <v>85</v>
      </c>
      <c r="I63" s="26" t="s">
        <v>275</v>
      </c>
      <c r="J63" s="20" t="s">
        <v>67</v>
      </c>
      <c r="K63" s="62" t="s">
        <v>259</v>
      </c>
      <c r="L63" s="1"/>
    </row>
    <row r="64" spans="1:27" ht="15.75" x14ac:dyDescent="0.25">
      <c r="A64" s="1"/>
      <c r="B64" s="21" t="s">
        <v>72</v>
      </c>
      <c r="C64" s="62" t="s">
        <v>276</v>
      </c>
      <c r="D64" s="21" t="s">
        <v>75</v>
      </c>
      <c r="E64" s="62" t="s">
        <v>253</v>
      </c>
      <c r="F64" s="1"/>
      <c r="G64" s="1"/>
      <c r="H64" s="14" t="s">
        <v>249</v>
      </c>
      <c r="I64" s="62" t="s">
        <v>277</v>
      </c>
      <c r="J64" s="14" t="s">
        <v>78</v>
      </c>
      <c r="K64" s="62" t="s">
        <v>253</v>
      </c>
      <c r="L64" s="1"/>
    </row>
    <row r="65" spans="1:12" ht="15.75" x14ac:dyDescent="0.25">
      <c r="A65" s="1"/>
      <c r="C65" s="61"/>
      <c r="E65" s="62"/>
      <c r="F65" s="1"/>
      <c r="G65" s="1"/>
      <c r="L65" s="1"/>
    </row>
    <row r="66" spans="1:12" ht="15.75" x14ac:dyDescent="0.25">
      <c r="A66" s="1"/>
      <c r="C66" s="61"/>
      <c r="E66" s="63"/>
      <c r="F66" s="1"/>
      <c r="G66" s="1"/>
      <c r="L66" s="1"/>
    </row>
    <row r="67" spans="1:12" ht="15.75" x14ac:dyDescent="0.25">
      <c r="A67" s="1"/>
      <c r="C67" s="61"/>
      <c r="E67" s="62"/>
      <c r="F67" s="1"/>
      <c r="G67" s="1"/>
      <c r="L67" s="1"/>
    </row>
    <row r="68" spans="1:12" ht="15.75" x14ac:dyDescent="0.25">
      <c r="A68" s="1"/>
      <c r="C68" s="61"/>
      <c r="E68" s="62"/>
      <c r="F68" s="1"/>
      <c r="G68" s="1"/>
      <c r="L68" s="1"/>
    </row>
    <row r="69" spans="1:12" ht="15.75" x14ac:dyDescent="0.25">
      <c r="A69" s="1"/>
      <c r="B69" s="5"/>
      <c r="C69" s="7"/>
      <c r="D69" s="5"/>
      <c r="E69" s="62"/>
      <c r="F69" s="1"/>
      <c r="G69" s="1"/>
      <c r="L69" s="1"/>
    </row>
    <row r="70" spans="1:12" ht="15.75" x14ac:dyDescent="0.25">
      <c r="A70" s="1"/>
      <c r="B70" s="5"/>
      <c r="C70" s="7"/>
      <c r="D70" s="5"/>
      <c r="E70" s="62"/>
      <c r="F70" s="1"/>
      <c r="G70" s="1"/>
      <c r="L70" s="1"/>
    </row>
    <row r="71" spans="1:12" ht="15.75" x14ac:dyDescent="0.25">
      <c r="A71" s="1"/>
      <c r="C71" s="61"/>
      <c r="E71" s="62"/>
      <c r="F71" s="1"/>
      <c r="G71" s="1"/>
      <c r="L71" s="1"/>
    </row>
    <row r="72" spans="1:12" ht="15.75" x14ac:dyDescent="0.25">
      <c r="A72" s="1"/>
      <c r="C72" s="61"/>
      <c r="E72" s="62"/>
      <c r="F72" s="1"/>
      <c r="G72" s="1"/>
      <c r="L72" s="1"/>
    </row>
    <row r="73" spans="1:12" ht="15.75" x14ac:dyDescent="0.25">
      <c r="A73" s="1"/>
      <c r="C73" s="61"/>
      <c r="E73" s="62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4"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ht="15.75" x14ac:dyDescent="0.25">
      <c r="A75" s="1"/>
      <c r="B75" s="20" t="s">
        <v>68</v>
      </c>
      <c r="C75" s="26" t="s">
        <v>278</v>
      </c>
      <c r="D75" s="22" t="s">
        <v>82</v>
      </c>
      <c r="E75" s="62" t="s">
        <v>259</v>
      </c>
      <c r="F75" s="1"/>
      <c r="G75" s="1"/>
      <c r="H75" s="22" t="s">
        <v>82</v>
      </c>
      <c r="I75" s="26" t="s">
        <v>279</v>
      </c>
      <c r="J75" s="23" t="s">
        <v>85</v>
      </c>
      <c r="K75" s="64" t="s">
        <v>260</v>
      </c>
      <c r="L75" s="1"/>
    </row>
    <row r="76" spans="1:12" ht="15.75" x14ac:dyDescent="0.25">
      <c r="A76" s="1"/>
      <c r="B76" s="20" t="s">
        <v>67</v>
      </c>
      <c r="C76" s="7" t="s">
        <v>278</v>
      </c>
      <c r="D76" s="22" t="s">
        <v>82</v>
      </c>
      <c r="E76" s="7" t="s">
        <v>256</v>
      </c>
      <c r="F76" s="1"/>
      <c r="G76" s="1"/>
      <c r="H76" s="14" t="s">
        <v>249</v>
      </c>
      <c r="I76" s="26" t="s">
        <v>279</v>
      </c>
      <c r="J76" s="20" t="s">
        <v>79</v>
      </c>
      <c r="K76" s="64" t="s">
        <v>260</v>
      </c>
      <c r="L76" s="1"/>
    </row>
    <row r="77" spans="1:12" ht="15.75" x14ac:dyDescent="0.25">
      <c r="A77" s="1"/>
      <c r="B77" s="20" t="s">
        <v>79</v>
      </c>
      <c r="C77" s="7" t="s">
        <v>280</v>
      </c>
      <c r="D77" s="22" t="s">
        <v>82</v>
      </c>
      <c r="E77" s="7" t="s">
        <v>253</v>
      </c>
      <c r="F77" s="1"/>
      <c r="G77" s="1"/>
      <c r="H77" s="20" t="s">
        <v>68</v>
      </c>
      <c r="I77" s="26" t="s">
        <v>279</v>
      </c>
      <c r="J77" s="20" t="s">
        <v>67</v>
      </c>
      <c r="K77" s="64" t="s">
        <v>260</v>
      </c>
      <c r="L77" s="1"/>
    </row>
    <row r="78" spans="1:12" ht="15.75" x14ac:dyDescent="0.25">
      <c r="A78" s="1"/>
      <c r="B78" s="20" t="s">
        <v>68</v>
      </c>
      <c r="C78" s="7" t="s">
        <v>280</v>
      </c>
      <c r="D78" s="23" t="s">
        <v>85</v>
      </c>
      <c r="E78" s="62" t="s">
        <v>256</v>
      </c>
      <c r="F78" s="1"/>
      <c r="G78" s="1"/>
      <c r="H78" s="21" t="s">
        <v>69</v>
      </c>
      <c r="I78" s="26" t="s">
        <v>279</v>
      </c>
      <c r="J78" s="21" t="s">
        <v>72</v>
      </c>
      <c r="K78" s="64" t="s">
        <v>260</v>
      </c>
      <c r="L78" s="1"/>
    </row>
    <row r="79" spans="1:12" ht="15.75" x14ac:dyDescent="0.25">
      <c r="A79" s="1"/>
      <c r="B79" s="20" t="s">
        <v>67</v>
      </c>
      <c r="C79" s="7" t="s">
        <v>280</v>
      </c>
      <c r="D79" s="23" t="s">
        <v>85</v>
      </c>
      <c r="E79" s="7" t="s">
        <v>259</v>
      </c>
      <c r="F79" s="1"/>
      <c r="G79" s="1"/>
      <c r="H79" s="21" t="s">
        <v>75</v>
      </c>
      <c r="I79" s="26" t="s">
        <v>279</v>
      </c>
      <c r="J79" s="14" t="s">
        <v>78</v>
      </c>
      <c r="K79" s="64" t="s">
        <v>260</v>
      </c>
      <c r="L79" s="1"/>
    </row>
    <row r="80" spans="1:12" ht="15.75" x14ac:dyDescent="0.25">
      <c r="A80" s="1"/>
      <c r="B80" s="20" t="s">
        <v>79</v>
      </c>
      <c r="C80" s="7" t="s">
        <v>278</v>
      </c>
      <c r="D80" s="23" t="s">
        <v>85</v>
      </c>
      <c r="E80" s="7" t="s">
        <v>253</v>
      </c>
      <c r="F80" s="1"/>
      <c r="G80" s="1"/>
      <c r="L80" s="1"/>
    </row>
    <row r="81" spans="1:12" ht="15.75" x14ac:dyDescent="0.25">
      <c r="A81" s="1"/>
      <c r="B81" s="14" t="s">
        <v>78</v>
      </c>
      <c r="C81" s="60" t="s">
        <v>278</v>
      </c>
      <c r="D81" s="21" t="s">
        <v>72</v>
      </c>
      <c r="E81" s="62" t="s">
        <v>269</v>
      </c>
      <c r="F81" s="1"/>
      <c r="G81" s="1"/>
      <c r="H81" s="14"/>
      <c r="J81" s="14"/>
      <c r="L81" s="1"/>
    </row>
    <row r="82" spans="1:12" ht="15.75" x14ac:dyDescent="0.25">
      <c r="A82" s="1"/>
      <c r="B82" s="14" t="s">
        <v>249</v>
      </c>
      <c r="C82" s="60" t="s">
        <v>280</v>
      </c>
      <c r="D82" s="21" t="s">
        <v>69</v>
      </c>
      <c r="E82" s="62" t="s">
        <v>253</v>
      </c>
      <c r="F82" s="1"/>
      <c r="G82" s="1"/>
      <c r="H82" s="14"/>
      <c r="J82" s="14"/>
      <c r="L82" s="1"/>
    </row>
    <row r="83" spans="1:12" ht="15.75" x14ac:dyDescent="0.25">
      <c r="A83" s="1"/>
      <c r="B83" s="14" t="s">
        <v>78</v>
      </c>
      <c r="C83" s="7" t="s">
        <v>278</v>
      </c>
      <c r="D83" s="21" t="s">
        <v>75</v>
      </c>
      <c r="E83" s="7" t="s">
        <v>256</v>
      </c>
      <c r="F83" s="1"/>
      <c r="G83" s="1"/>
      <c r="L83" s="1"/>
    </row>
    <row r="84" spans="1:12" ht="15.75" x14ac:dyDescent="0.25">
      <c r="A84" s="1"/>
      <c r="B84" s="1"/>
      <c r="C84" s="4"/>
      <c r="D84" s="1"/>
      <c r="E84" s="4"/>
      <c r="F84" s="1"/>
      <c r="G84" s="1"/>
      <c r="H84" s="1"/>
      <c r="I84" s="1"/>
      <c r="J84" s="1"/>
      <c r="K84" s="1"/>
      <c r="L84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52BE-B073-42E2-8729-514727D6AEE1}">
  <dimension ref="A1:T84"/>
  <sheetViews>
    <sheetView topLeftCell="A55" workbookViewId="0">
      <selection activeCell="I71" sqref="I71"/>
    </sheetView>
  </sheetViews>
  <sheetFormatPr baseColWidth="10" defaultRowHeight="15" x14ac:dyDescent="0.25"/>
  <cols>
    <col min="1" max="1" width="4.28515625" customWidth="1"/>
    <col min="13" max="14" width="5.7109375" customWidth="1"/>
    <col min="15" max="15" width="12.28515625" bestFit="1" customWidth="1"/>
    <col min="16" max="16" width="7.85546875" customWidth="1"/>
    <col min="17" max="17" width="7.140625" customWidth="1"/>
    <col min="18" max="18" width="7.5703125" customWidth="1"/>
    <col min="19" max="19" width="5" customWidth="1"/>
    <col min="20" max="20" width="5.28515625" customWidth="1"/>
  </cols>
  <sheetData>
    <row r="1" spans="1:20" ht="15.75" x14ac:dyDescent="0.25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O1" s="3"/>
      <c r="P1" s="6" t="s">
        <v>24</v>
      </c>
      <c r="Q1" s="3"/>
      <c r="R1" s="3"/>
      <c r="S1" s="3"/>
      <c r="T1" s="3"/>
    </row>
    <row r="2" spans="1:20" ht="15.75" x14ac:dyDescent="0.25">
      <c r="A2" s="1"/>
      <c r="B2" s="44" t="s">
        <v>203</v>
      </c>
      <c r="C2" s="45"/>
      <c r="D2" s="44" t="s">
        <v>204</v>
      </c>
      <c r="E2" s="3"/>
      <c r="F2" s="1"/>
      <c r="G2" s="1"/>
      <c r="H2" s="44" t="s">
        <v>204</v>
      </c>
      <c r="I2" s="7"/>
      <c r="J2" s="44" t="s">
        <v>203</v>
      </c>
      <c r="K2" s="3"/>
      <c r="L2" s="1"/>
      <c r="O2" s="3"/>
      <c r="P2" s="3" t="s">
        <v>2</v>
      </c>
      <c r="Q2" s="3" t="s">
        <v>3</v>
      </c>
      <c r="R2" s="3">
        <f>SUM(R3:R14)</f>
        <v>90</v>
      </c>
      <c r="S2" s="3"/>
      <c r="T2" s="3"/>
    </row>
    <row r="3" spans="1:20" ht="15.75" x14ac:dyDescent="0.25">
      <c r="A3" s="1"/>
      <c r="B3" s="46" t="s">
        <v>205</v>
      </c>
      <c r="C3" s="45"/>
      <c r="D3" s="46" t="s">
        <v>214</v>
      </c>
      <c r="E3" s="3"/>
      <c r="F3" s="1"/>
      <c r="G3" s="1"/>
      <c r="H3" s="46" t="s">
        <v>214</v>
      </c>
      <c r="I3" s="7"/>
      <c r="J3" s="46" t="s">
        <v>205</v>
      </c>
      <c r="K3" s="3"/>
      <c r="L3" s="1"/>
      <c r="O3" s="10" t="s">
        <v>207</v>
      </c>
      <c r="P3" s="3">
        <f>COUNTIF($B$2:$B$82,O3)</f>
        <v>7</v>
      </c>
      <c r="Q3" s="3">
        <f>COUNTIF($D$2:$D$82,O3)</f>
        <v>2</v>
      </c>
      <c r="R3" s="3">
        <f>SUM(P3:Q3)</f>
        <v>9</v>
      </c>
      <c r="S3" s="3"/>
      <c r="T3" s="3">
        <f>COUNTIF($B$2:$D$82,O3)</f>
        <v>9</v>
      </c>
    </row>
    <row r="4" spans="1:20" ht="15.75" x14ac:dyDescent="0.25">
      <c r="A4" s="1"/>
      <c r="B4" s="47" t="s">
        <v>207</v>
      </c>
      <c r="C4" s="48"/>
      <c r="D4" s="47" t="s">
        <v>208</v>
      </c>
      <c r="E4" s="3"/>
      <c r="F4" s="1"/>
      <c r="G4" s="1"/>
      <c r="H4" s="47" t="s">
        <v>208</v>
      </c>
      <c r="I4" s="7"/>
      <c r="J4" s="47" t="s">
        <v>207</v>
      </c>
      <c r="K4" s="3"/>
      <c r="L4" s="1"/>
      <c r="O4" s="10" t="s">
        <v>34</v>
      </c>
      <c r="P4" s="3">
        <f>COUNTIF($B$2:$B$82,O4)</f>
        <v>4</v>
      </c>
      <c r="Q4" s="3">
        <f>COUNTIF($D$2:$D$82,O4)</f>
        <v>5</v>
      </c>
      <c r="R4" s="3">
        <f>SUM(P4:Q4)</f>
        <v>9</v>
      </c>
      <c r="S4" s="3"/>
      <c r="T4" s="3">
        <f>COUNTIF($B$2:$D$82,O4)</f>
        <v>9</v>
      </c>
    </row>
    <row r="5" spans="1:20" ht="15.75" x14ac:dyDescent="0.25">
      <c r="A5" s="1"/>
      <c r="B5" s="19" t="s">
        <v>209</v>
      </c>
      <c r="C5" s="45"/>
      <c r="D5" s="21" t="s">
        <v>210</v>
      </c>
      <c r="E5" s="3"/>
      <c r="F5" s="1"/>
      <c r="G5" s="1"/>
      <c r="H5" s="21" t="s">
        <v>210</v>
      </c>
      <c r="I5" s="7"/>
      <c r="J5" s="19" t="s">
        <v>209</v>
      </c>
      <c r="K5" s="3"/>
      <c r="L5" s="1"/>
      <c r="O5" s="10" t="s">
        <v>205</v>
      </c>
      <c r="P5" s="3">
        <f t="shared" ref="P5:P12" si="0">COUNTIF($B$2:$B$82,O5)</f>
        <v>3</v>
      </c>
      <c r="Q5" s="3">
        <f t="shared" ref="Q5:Q12" si="1">COUNTIF($D$2:$D$82,O5)</f>
        <v>6</v>
      </c>
      <c r="R5" s="3">
        <f t="shared" ref="R5:R12" si="2">SUM(P5:Q5)</f>
        <v>9</v>
      </c>
      <c r="S5" s="3"/>
      <c r="T5" s="3">
        <f t="shared" ref="T5:T12" si="3">COUNTIF($B$2:$D$82,O5)</f>
        <v>9</v>
      </c>
    </row>
    <row r="6" spans="1:20" ht="15.75" x14ac:dyDescent="0.25">
      <c r="A6" s="1"/>
      <c r="B6" s="19" t="s">
        <v>209</v>
      </c>
      <c r="C6" s="48"/>
      <c r="D6" s="21" t="s">
        <v>211</v>
      </c>
      <c r="E6" s="3"/>
      <c r="F6" s="1"/>
      <c r="G6" s="1"/>
      <c r="H6" s="21" t="s">
        <v>211</v>
      </c>
      <c r="I6" s="7"/>
      <c r="J6" s="19" t="s">
        <v>209</v>
      </c>
      <c r="K6" s="3"/>
      <c r="L6" s="1"/>
      <c r="O6" s="10" t="s">
        <v>214</v>
      </c>
      <c r="P6" s="3">
        <f t="shared" si="0"/>
        <v>2</v>
      </c>
      <c r="Q6" s="3">
        <f t="shared" si="1"/>
        <v>7</v>
      </c>
      <c r="R6" s="3">
        <f t="shared" si="2"/>
        <v>9</v>
      </c>
      <c r="S6" s="3"/>
      <c r="T6" s="3">
        <f t="shared" si="3"/>
        <v>9</v>
      </c>
    </row>
    <row r="7" spans="1:20" ht="15.75" x14ac:dyDescent="0.25">
      <c r="A7" s="1"/>
      <c r="B7" s="14" t="s">
        <v>34</v>
      </c>
      <c r="C7" s="3"/>
      <c r="D7" s="21" t="s">
        <v>210</v>
      </c>
      <c r="E7" s="3"/>
      <c r="F7" s="1"/>
      <c r="G7" s="1"/>
      <c r="H7" s="21" t="s">
        <v>210</v>
      </c>
      <c r="I7" s="3"/>
      <c r="J7" s="14" t="s">
        <v>34</v>
      </c>
      <c r="K7" s="3"/>
      <c r="L7" s="1"/>
      <c r="O7" s="10" t="s">
        <v>203</v>
      </c>
      <c r="P7" s="3">
        <f t="shared" si="0"/>
        <v>5</v>
      </c>
      <c r="Q7" s="3">
        <f t="shared" si="1"/>
        <v>4</v>
      </c>
      <c r="R7" s="3">
        <f t="shared" si="2"/>
        <v>9</v>
      </c>
      <c r="S7" s="3"/>
      <c r="T7" s="3">
        <f t="shared" si="3"/>
        <v>9</v>
      </c>
    </row>
    <row r="8" spans="1:20" ht="15.75" x14ac:dyDescent="0.25">
      <c r="A8" s="1"/>
      <c r="B8" s="14" t="s">
        <v>34</v>
      </c>
      <c r="C8" s="3"/>
      <c r="D8" s="21" t="s">
        <v>211</v>
      </c>
      <c r="E8" s="3"/>
      <c r="F8" s="1"/>
      <c r="G8" s="1"/>
      <c r="H8" s="21" t="s">
        <v>211</v>
      </c>
      <c r="I8" s="3"/>
      <c r="J8" s="14" t="s">
        <v>34</v>
      </c>
      <c r="K8" s="3"/>
      <c r="L8" s="1"/>
      <c r="O8" s="10" t="s">
        <v>204</v>
      </c>
      <c r="P8" s="3">
        <f t="shared" si="0"/>
        <v>4</v>
      </c>
      <c r="Q8" s="3">
        <f t="shared" si="1"/>
        <v>5</v>
      </c>
      <c r="R8" s="3">
        <f t="shared" si="2"/>
        <v>9</v>
      </c>
      <c r="S8" s="3"/>
      <c r="T8" s="3">
        <f t="shared" si="3"/>
        <v>9</v>
      </c>
    </row>
    <row r="9" spans="1:20" ht="15.75" x14ac:dyDescent="0.25">
      <c r="A9" s="1"/>
      <c r="B9" s="14"/>
      <c r="C9" s="7"/>
      <c r="D9" s="14"/>
      <c r="E9" s="3"/>
      <c r="F9" s="1"/>
      <c r="G9" s="1"/>
      <c r="H9" s="14"/>
      <c r="I9" s="3"/>
      <c r="J9" s="14"/>
      <c r="K9" s="3"/>
      <c r="L9" s="1"/>
      <c r="O9" s="10" t="s">
        <v>210</v>
      </c>
      <c r="P9" s="3">
        <f t="shared" si="0"/>
        <v>5</v>
      </c>
      <c r="Q9" s="3">
        <f t="shared" si="1"/>
        <v>4</v>
      </c>
      <c r="R9" s="3">
        <f t="shared" si="2"/>
        <v>9</v>
      </c>
      <c r="S9" s="3"/>
      <c r="T9" s="3">
        <f t="shared" si="3"/>
        <v>9</v>
      </c>
    </row>
    <row r="10" spans="1:20" ht="15.75" x14ac:dyDescent="0.25">
      <c r="A10" s="1"/>
      <c r="B10" s="3"/>
      <c r="C10" s="7"/>
      <c r="D10" s="14"/>
      <c r="E10" s="3"/>
      <c r="F10" s="1"/>
      <c r="G10" s="1"/>
      <c r="H10" s="14"/>
      <c r="I10" s="3"/>
      <c r="J10" s="14"/>
      <c r="K10" s="3"/>
      <c r="L10" s="1"/>
      <c r="O10" s="10" t="s">
        <v>209</v>
      </c>
      <c r="P10" s="3">
        <f t="shared" si="0"/>
        <v>5</v>
      </c>
      <c r="Q10" s="3">
        <f t="shared" si="1"/>
        <v>4</v>
      </c>
      <c r="R10" s="3">
        <f t="shared" si="2"/>
        <v>9</v>
      </c>
      <c r="S10" s="3"/>
      <c r="T10" s="3">
        <f t="shared" si="3"/>
        <v>9</v>
      </c>
    </row>
    <row r="11" spans="1:20" ht="15.75" x14ac:dyDescent="0.25">
      <c r="A11" s="1"/>
      <c r="B11" s="14"/>
      <c r="C11" s="7"/>
      <c r="D11" s="14"/>
      <c r="E11" s="3"/>
      <c r="F11" s="1"/>
      <c r="G11" s="1"/>
      <c r="H11" s="14"/>
      <c r="I11" s="3"/>
      <c r="J11" s="14"/>
      <c r="K11" s="3"/>
      <c r="L11" s="1"/>
      <c r="O11" s="10" t="s">
        <v>211</v>
      </c>
      <c r="P11" s="3">
        <f t="shared" si="0"/>
        <v>4</v>
      </c>
      <c r="Q11" s="3">
        <f t="shared" si="1"/>
        <v>5</v>
      </c>
      <c r="R11" s="3">
        <f t="shared" si="2"/>
        <v>9</v>
      </c>
      <c r="S11" s="3"/>
      <c r="T11" s="3">
        <f t="shared" si="3"/>
        <v>9</v>
      </c>
    </row>
    <row r="12" spans="1:20" ht="15.75" x14ac:dyDescent="0.25">
      <c r="A12" s="1"/>
      <c r="B12" s="3"/>
      <c r="C12" s="7"/>
      <c r="D12" s="3"/>
      <c r="E12" s="3"/>
      <c r="F12" s="1"/>
      <c r="G12" s="1"/>
      <c r="H12" s="3"/>
      <c r="I12" s="7"/>
      <c r="J12" s="3"/>
      <c r="K12" s="3"/>
      <c r="L12" s="1"/>
      <c r="O12" s="10" t="s">
        <v>208</v>
      </c>
      <c r="P12" s="3">
        <f t="shared" si="0"/>
        <v>6</v>
      </c>
      <c r="Q12" s="3">
        <f t="shared" si="1"/>
        <v>3</v>
      </c>
      <c r="R12" s="3">
        <f t="shared" si="2"/>
        <v>9</v>
      </c>
      <c r="S12" s="3"/>
      <c r="T12" s="3">
        <f t="shared" si="3"/>
        <v>9</v>
      </c>
    </row>
    <row r="13" spans="1:20" ht="15.75" x14ac:dyDescent="0.25">
      <c r="A13" s="1"/>
      <c r="B13" s="3"/>
      <c r="C13" s="7"/>
      <c r="D13" s="3"/>
      <c r="E13" s="3"/>
      <c r="F13" s="1"/>
      <c r="G13" s="1"/>
      <c r="H13" s="3"/>
      <c r="I13" s="7"/>
      <c r="J13" s="3"/>
      <c r="K13" s="3"/>
      <c r="L13" s="1"/>
      <c r="O13" s="3"/>
      <c r="P13" s="3"/>
      <c r="Q13" s="3"/>
      <c r="R13" s="3"/>
      <c r="S13" s="3"/>
      <c r="T13" s="3"/>
    </row>
    <row r="14" spans="1:20" ht="15.75" x14ac:dyDescent="0.25">
      <c r="A14" s="1"/>
      <c r="B14" s="3"/>
      <c r="C14" s="7"/>
      <c r="D14" s="3"/>
      <c r="E14" s="3"/>
      <c r="F14" s="1"/>
      <c r="G14" s="1"/>
      <c r="H14" s="3"/>
      <c r="I14" s="3"/>
      <c r="J14" s="3"/>
      <c r="K14" s="3"/>
      <c r="L14" s="1"/>
      <c r="O14" s="3"/>
      <c r="P14" s="3"/>
      <c r="Q14" s="3"/>
      <c r="R14" s="3"/>
      <c r="S14" s="3"/>
      <c r="T14" s="3" t="s">
        <v>4</v>
      </c>
    </row>
    <row r="15" spans="1:20" ht="15.75" x14ac:dyDescent="0.25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O15" s="3"/>
      <c r="P15" s="3"/>
      <c r="Q15" s="3"/>
      <c r="R15" s="3"/>
      <c r="S15" s="3"/>
      <c r="T15" s="3"/>
    </row>
    <row r="16" spans="1:20" ht="15.75" x14ac:dyDescent="0.25">
      <c r="A16" s="1"/>
      <c r="B16" s="44" t="s">
        <v>203</v>
      </c>
      <c r="C16" s="48"/>
      <c r="D16" s="19" t="s">
        <v>209</v>
      </c>
      <c r="E16" s="3"/>
      <c r="F16" s="1"/>
      <c r="G16" s="1"/>
      <c r="H16" s="19" t="s">
        <v>209</v>
      </c>
      <c r="I16" s="3"/>
      <c r="J16" s="44" t="s">
        <v>203</v>
      </c>
      <c r="K16" s="3"/>
      <c r="L16" s="1"/>
      <c r="O16" s="3"/>
      <c r="P16" s="3">
        <f>SUM(P3:P15)</f>
        <v>45</v>
      </c>
      <c r="Q16" s="3">
        <f>SUM(Q3:Q15)</f>
        <v>45</v>
      </c>
      <c r="R16" s="3"/>
      <c r="S16" s="3"/>
      <c r="T16" s="3">
        <f>SUM(T3:T13)</f>
        <v>90</v>
      </c>
    </row>
    <row r="17" spans="1:20" ht="15.75" x14ac:dyDescent="0.25">
      <c r="A17" s="1"/>
      <c r="B17" s="44" t="s">
        <v>204</v>
      </c>
      <c r="C17" s="48"/>
      <c r="D17" s="19" t="s">
        <v>209</v>
      </c>
      <c r="E17" s="3"/>
      <c r="F17" s="1"/>
      <c r="G17" s="1"/>
      <c r="H17" s="19" t="s">
        <v>209</v>
      </c>
      <c r="I17" s="3"/>
      <c r="J17" s="44" t="s">
        <v>204</v>
      </c>
      <c r="K17" s="3"/>
      <c r="L17" s="1"/>
      <c r="O17" s="3"/>
      <c r="P17" s="3"/>
      <c r="Q17" s="3"/>
      <c r="R17" s="3"/>
      <c r="S17" s="3"/>
      <c r="T17" s="3"/>
    </row>
    <row r="18" spans="1:20" ht="15.75" x14ac:dyDescent="0.25">
      <c r="A18" s="1"/>
      <c r="B18" s="21" t="s">
        <v>210</v>
      </c>
      <c r="C18" s="48"/>
      <c r="D18" s="46" t="s">
        <v>205</v>
      </c>
      <c r="E18" s="3"/>
      <c r="F18" s="1"/>
      <c r="G18" s="1"/>
      <c r="H18" s="46" t="s">
        <v>205</v>
      </c>
      <c r="I18" s="3"/>
      <c r="J18" s="21" t="s">
        <v>210</v>
      </c>
      <c r="K18" s="3"/>
      <c r="L18" s="1"/>
      <c r="O18" s="3"/>
      <c r="P18" s="3"/>
      <c r="Q18" s="3"/>
      <c r="R18" s="3"/>
      <c r="S18" s="3"/>
      <c r="T18" s="3"/>
    </row>
    <row r="19" spans="1:20" ht="15.75" x14ac:dyDescent="0.25">
      <c r="A19" s="1"/>
      <c r="B19" s="21" t="s">
        <v>210</v>
      </c>
      <c r="C19" s="48"/>
      <c r="D19" s="46" t="s">
        <v>214</v>
      </c>
      <c r="E19" s="3"/>
      <c r="F19" s="1"/>
      <c r="G19" s="1"/>
      <c r="H19" s="46" t="s">
        <v>214</v>
      </c>
      <c r="I19" s="3"/>
      <c r="J19" s="21" t="s">
        <v>210</v>
      </c>
      <c r="K19" s="3"/>
      <c r="L19" s="1"/>
      <c r="O19" s="3"/>
      <c r="P19" s="3"/>
      <c r="Q19" s="3"/>
      <c r="R19" s="3"/>
      <c r="S19" s="3"/>
      <c r="T19" s="3"/>
    </row>
    <row r="20" spans="1:20" ht="15.75" x14ac:dyDescent="0.25">
      <c r="A20" s="1"/>
      <c r="B20" s="21" t="s">
        <v>211</v>
      </c>
      <c r="C20" s="48"/>
      <c r="D20" s="46" t="s">
        <v>205</v>
      </c>
      <c r="E20" s="3"/>
      <c r="F20" s="1"/>
      <c r="G20" s="1"/>
      <c r="H20" s="46" t="s">
        <v>205</v>
      </c>
      <c r="I20" s="3"/>
      <c r="J20" s="21" t="s">
        <v>211</v>
      </c>
      <c r="K20" s="3"/>
      <c r="L20" s="1"/>
      <c r="O20" s="3"/>
      <c r="P20" s="3"/>
      <c r="Q20" s="3"/>
      <c r="R20" s="3"/>
      <c r="S20" s="3"/>
      <c r="T20" s="3"/>
    </row>
    <row r="21" spans="1:20" ht="15.75" x14ac:dyDescent="0.25">
      <c r="A21" s="1"/>
      <c r="B21" s="21" t="s">
        <v>211</v>
      </c>
      <c r="C21" s="48"/>
      <c r="D21" s="46" t="s">
        <v>214</v>
      </c>
      <c r="E21" s="3"/>
      <c r="F21" s="1"/>
      <c r="G21" s="1"/>
      <c r="H21" s="46" t="s">
        <v>214</v>
      </c>
      <c r="I21" s="3"/>
      <c r="J21" s="21" t="s">
        <v>211</v>
      </c>
      <c r="K21" s="3"/>
      <c r="L21" s="1"/>
      <c r="O21" s="3"/>
      <c r="P21" s="3"/>
      <c r="Q21" s="3"/>
      <c r="R21" s="3"/>
      <c r="S21" s="3"/>
      <c r="T21" s="3"/>
    </row>
    <row r="22" spans="1:20" ht="15.75" x14ac:dyDescent="0.25">
      <c r="A22" s="1"/>
      <c r="B22" s="44" t="s">
        <v>203</v>
      </c>
      <c r="C22" s="48"/>
      <c r="D22" s="14" t="s">
        <v>34</v>
      </c>
      <c r="E22" s="3"/>
      <c r="F22" s="1"/>
      <c r="G22" s="1"/>
      <c r="H22" s="14" t="s">
        <v>34</v>
      </c>
      <c r="I22" s="3"/>
      <c r="J22" s="44" t="s">
        <v>203</v>
      </c>
      <c r="K22" s="3"/>
      <c r="L22" s="1"/>
      <c r="O22" s="3"/>
      <c r="P22" s="3"/>
      <c r="Q22" s="3"/>
      <c r="R22" s="3"/>
      <c r="S22" s="3"/>
      <c r="T22" s="3"/>
    </row>
    <row r="23" spans="1:20" ht="15.75" x14ac:dyDescent="0.25">
      <c r="A23" s="1"/>
      <c r="B23" s="44" t="s">
        <v>204</v>
      </c>
      <c r="C23" s="48"/>
      <c r="D23" s="14" t="s">
        <v>34</v>
      </c>
      <c r="E23" s="3"/>
      <c r="F23" s="1"/>
      <c r="G23" s="1"/>
      <c r="H23" s="14" t="s">
        <v>34</v>
      </c>
      <c r="I23" s="7"/>
      <c r="J23" s="44" t="s">
        <v>204</v>
      </c>
      <c r="K23" s="3"/>
      <c r="L23" s="1"/>
      <c r="O23" s="3"/>
      <c r="P23" s="3"/>
      <c r="Q23" s="3"/>
      <c r="R23" s="3"/>
      <c r="S23" s="3"/>
      <c r="T23" s="3"/>
    </row>
    <row r="24" spans="1:20" ht="15.75" x14ac:dyDescent="0.25">
      <c r="A24" s="1"/>
      <c r="B24" s="45"/>
      <c r="C24" s="45"/>
      <c r="D24" s="45"/>
      <c r="E24" s="3"/>
      <c r="F24" s="1"/>
      <c r="G24" s="1"/>
      <c r="H24" s="3"/>
      <c r="I24" s="7"/>
      <c r="J24" s="3"/>
      <c r="K24" s="3"/>
      <c r="L24" s="1"/>
      <c r="O24" s="3"/>
      <c r="P24" s="6" t="s">
        <v>26</v>
      </c>
      <c r="Q24" s="3"/>
      <c r="R24" s="3"/>
      <c r="S24" s="3"/>
      <c r="T24" s="3"/>
    </row>
    <row r="25" spans="1:20" ht="15.75" x14ac:dyDescent="0.25">
      <c r="A25" s="1"/>
      <c r="B25" s="45"/>
      <c r="C25" s="45"/>
      <c r="D25" s="45"/>
      <c r="E25" s="3"/>
      <c r="F25" s="1"/>
      <c r="G25" s="1"/>
      <c r="H25" s="3"/>
      <c r="I25" s="7"/>
      <c r="J25" s="3"/>
      <c r="K25" s="3"/>
      <c r="L25" s="1"/>
      <c r="O25" s="3"/>
      <c r="P25" s="3" t="s">
        <v>2</v>
      </c>
      <c r="Q25" s="3" t="s">
        <v>3</v>
      </c>
      <c r="R25" s="3">
        <f>SUM(R26:R37)</f>
        <v>90</v>
      </c>
      <c r="S25" s="3"/>
      <c r="T25" s="3"/>
    </row>
    <row r="26" spans="1:20" ht="15.75" x14ac:dyDescent="0.25">
      <c r="A26" s="1"/>
      <c r="B26" s="45"/>
      <c r="C26" s="45"/>
      <c r="D26" s="45"/>
      <c r="E26" s="3"/>
      <c r="F26" s="1"/>
      <c r="G26" s="1"/>
      <c r="H26" s="14"/>
      <c r="I26" s="7"/>
      <c r="J26" s="3"/>
      <c r="K26" s="3"/>
      <c r="L26" s="1"/>
      <c r="O26" s="10" t="s">
        <v>207</v>
      </c>
      <c r="P26" s="3">
        <f>COUNTIF($H$2:$H$82,O26)</f>
        <v>2</v>
      </c>
      <c r="Q26" s="3">
        <f>COUNTIF($J$2:$J$82,O26)</f>
        <v>7</v>
      </c>
      <c r="R26" s="3">
        <f>SUM(P26:Q26)</f>
        <v>9</v>
      </c>
      <c r="S26" s="3"/>
      <c r="T26" s="3">
        <f>COUNTIF($H$2:$J$82,O26)</f>
        <v>9</v>
      </c>
    </row>
    <row r="27" spans="1:20" ht="15.75" x14ac:dyDescent="0.25">
      <c r="A27" s="1"/>
      <c r="B27" s="45"/>
      <c r="C27" s="45"/>
      <c r="D27" s="45"/>
      <c r="E27" s="3"/>
      <c r="F27" s="1"/>
      <c r="G27" s="1"/>
      <c r="H27" s="45"/>
      <c r="I27" s="45"/>
      <c r="J27" s="45"/>
      <c r="K27" s="3"/>
      <c r="L27" s="1"/>
      <c r="O27" s="10" t="s">
        <v>34</v>
      </c>
      <c r="P27" s="3">
        <f>COUNTIF($H$2:$H$82,O27)</f>
        <v>5</v>
      </c>
      <c r="Q27" s="3">
        <f>COUNTIF($J$2:$J$82,O27)</f>
        <v>4</v>
      </c>
      <c r="R27" s="3">
        <f>SUM(P27:Q27)</f>
        <v>9</v>
      </c>
      <c r="S27" s="3"/>
      <c r="T27" s="3">
        <f>COUNTIF($H$2:$J$82,O27)</f>
        <v>9</v>
      </c>
    </row>
    <row r="28" spans="1:20" ht="15.75" x14ac:dyDescent="0.25">
      <c r="A28" s="1"/>
      <c r="B28" s="45"/>
      <c r="C28" s="45"/>
      <c r="D28" s="45"/>
      <c r="E28" s="3"/>
      <c r="F28" s="1"/>
      <c r="G28" s="1"/>
      <c r="H28" s="45"/>
      <c r="I28" s="45"/>
      <c r="J28" s="45"/>
      <c r="K28" s="3"/>
      <c r="L28" s="1"/>
      <c r="O28" s="10" t="s">
        <v>205</v>
      </c>
      <c r="P28" s="3">
        <f t="shared" ref="P28:P35" si="4">COUNTIF($H$2:$H$82,O28)</f>
        <v>6</v>
      </c>
      <c r="Q28" s="3">
        <f t="shared" ref="Q28:Q35" si="5">COUNTIF($J$2:$J$82,O28)</f>
        <v>3</v>
      </c>
      <c r="R28" s="3">
        <f t="shared" ref="R28:R35" si="6">SUM(P28:Q28)</f>
        <v>9</v>
      </c>
      <c r="S28" s="3"/>
      <c r="T28" s="3">
        <f t="shared" ref="T28:T35" si="7">COUNTIF($H$2:$J$82,O28)</f>
        <v>9</v>
      </c>
    </row>
    <row r="29" spans="1:20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O29" s="10" t="s">
        <v>214</v>
      </c>
      <c r="P29" s="3">
        <f t="shared" si="4"/>
        <v>7</v>
      </c>
      <c r="Q29" s="3">
        <f t="shared" si="5"/>
        <v>2</v>
      </c>
      <c r="R29" s="3">
        <f t="shared" si="6"/>
        <v>9</v>
      </c>
      <c r="S29" s="3"/>
      <c r="T29" s="3">
        <f t="shared" si="7"/>
        <v>9</v>
      </c>
    </row>
    <row r="30" spans="1:20" ht="15.75" x14ac:dyDescent="0.25">
      <c r="A30" s="1"/>
      <c r="B30" s="47" t="s">
        <v>207</v>
      </c>
      <c r="C30" s="7"/>
      <c r="D30" s="21" t="s">
        <v>210</v>
      </c>
      <c r="E30" s="3"/>
      <c r="F30" s="1"/>
      <c r="G30" s="1"/>
      <c r="H30" s="21" t="s">
        <v>210</v>
      </c>
      <c r="I30" s="3"/>
      <c r="J30" s="47" t="s">
        <v>207</v>
      </c>
      <c r="K30" s="3"/>
      <c r="L30" s="1"/>
      <c r="O30" s="10" t="s">
        <v>203</v>
      </c>
      <c r="P30" s="3">
        <f t="shared" si="4"/>
        <v>4</v>
      </c>
      <c r="Q30" s="3">
        <f t="shared" si="5"/>
        <v>5</v>
      </c>
      <c r="R30" s="3">
        <f t="shared" si="6"/>
        <v>9</v>
      </c>
      <c r="S30" s="3"/>
      <c r="T30" s="3">
        <f t="shared" si="7"/>
        <v>9</v>
      </c>
    </row>
    <row r="31" spans="1:20" ht="15.75" x14ac:dyDescent="0.25">
      <c r="A31" s="1"/>
      <c r="B31" s="47" t="s">
        <v>207</v>
      </c>
      <c r="C31" s="7"/>
      <c r="D31" s="21" t="s">
        <v>211</v>
      </c>
      <c r="E31" s="3"/>
      <c r="F31" s="1"/>
      <c r="G31" s="1"/>
      <c r="H31" s="21" t="s">
        <v>211</v>
      </c>
      <c r="I31" s="3"/>
      <c r="J31" s="47" t="s">
        <v>207</v>
      </c>
      <c r="K31" s="3"/>
      <c r="L31" s="1"/>
      <c r="O31" s="10" t="s">
        <v>204</v>
      </c>
      <c r="P31" s="3">
        <f t="shared" si="4"/>
        <v>5</v>
      </c>
      <c r="Q31" s="3">
        <f t="shared" si="5"/>
        <v>4</v>
      </c>
      <c r="R31" s="3">
        <f t="shared" si="6"/>
        <v>9</v>
      </c>
      <c r="S31" s="3"/>
      <c r="T31" s="3">
        <f t="shared" si="7"/>
        <v>9</v>
      </c>
    </row>
    <row r="32" spans="1:20" ht="15.75" x14ac:dyDescent="0.25">
      <c r="A32" s="1"/>
      <c r="B32" s="47" t="s">
        <v>208</v>
      </c>
      <c r="C32" s="3"/>
      <c r="D32" s="21" t="s">
        <v>210</v>
      </c>
      <c r="E32" s="3"/>
      <c r="F32" s="1"/>
      <c r="G32" s="1"/>
      <c r="H32" s="21" t="s">
        <v>210</v>
      </c>
      <c r="I32" s="3"/>
      <c r="J32" s="47" t="s">
        <v>208</v>
      </c>
      <c r="K32" s="3"/>
      <c r="L32" s="1"/>
      <c r="O32" s="10" t="s">
        <v>210</v>
      </c>
      <c r="P32" s="3">
        <f t="shared" si="4"/>
        <v>4</v>
      </c>
      <c r="Q32" s="3">
        <f t="shared" si="5"/>
        <v>5</v>
      </c>
      <c r="R32" s="3">
        <f t="shared" si="6"/>
        <v>9</v>
      </c>
      <c r="S32" s="3"/>
      <c r="T32" s="3">
        <f t="shared" si="7"/>
        <v>9</v>
      </c>
    </row>
    <row r="33" spans="1:20" ht="15.75" x14ac:dyDescent="0.25">
      <c r="A33" s="1"/>
      <c r="B33" s="47" t="s">
        <v>208</v>
      </c>
      <c r="C33" s="7"/>
      <c r="D33" s="21" t="s">
        <v>211</v>
      </c>
      <c r="E33" s="3"/>
      <c r="F33" s="1"/>
      <c r="G33" s="1"/>
      <c r="H33" s="21" t="s">
        <v>211</v>
      </c>
      <c r="I33" s="3"/>
      <c r="J33" s="47" t="s">
        <v>208</v>
      </c>
      <c r="K33" s="3"/>
      <c r="L33" s="1"/>
      <c r="O33" s="10" t="s">
        <v>209</v>
      </c>
      <c r="P33" s="3">
        <f t="shared" si="4"/>
        <v>4</v>
      </c>
      <c r="Q33" s="3">
        <f t="shared" si="5"/>
        <v>5</v>
      </c>
      <c r="R33" s="3">
        <f t="shared" si="6"/>
        <v>9</v>
      </c>
      <c r="S33" s="3"/>
      <c r="T33" s="3">
        <f t="shared" si="7"/>
        <v>9</v>
      </c>
    </row>
    <row r="34" spans="1:20" ht="15.75" x14ac:dyDescent="0.25">
      <c r="A34" s="1"/>
      <c r="B34" s="46" t="s">
        <v>205</v>
      </c>
      <c r="C34" s="3"/>
      <c r="D34" s="44" t="s">
        <v>203</v>
      </c>
      <c r="E34" s="3"/>
      <c r="F34" s="1"/>
      <c r="G34" s="1"/>
      <c r="H34" s="44" t="s">
        <v>203</v>
      </c>
      <c r="I34" s="3"/>
      <c r="J34" s="46" t="s">
        <v>205</v>
      </c>
      <c r="K34" s="3"/>
      <c r="L34" s="1"/>
      <c r="O34" s="10" t="s">
        <v>211</v>
      </c>
      <c r="P34" s="3">
        <f t="shared" si="4"/>
        <v>5</v>
      </c>
      <c r="Q34" s="3">
        <f t="shared" si="5"/>
        <v>4</v>
      </c>
      <c r="R34" s="3">
        <f t="shared" si="6"/>
        <v>9</v>
      </c>
      <c r="S34" s="3"/>
      <c r="T34" s="3">
        <f t="shared" si="7"/>
        <v>9</v>
      </c>
    </row>
    <row r="35" spans="1:20" ht="15.75" x14ac:dyDescent="0.25">
      <c r="A35" s="1"/>
      <c r="B35" s="46" t="s">
        <v>205</v>
      </c>
      <c r="C35" s="3"/>
      <c r="D35" s="44" t="s">
        <v>204</v>
      </c>
      <c r="E35" s="3"/>
      <c r="F35" s="1"/>
      <c r="G35" s="1"/>
      <c r="H35" s="44" t="s">
        <v>204</v>
      </c>
      <c r="I35" s="3"/>
      <c r="J35" s="46" t="s">
        <v>205</v>
      </c>
      <c r="K35" s="3"/>
      <c r="L35" s="1"/>
      <c r="O35" s="10" t="s">
        <v>208</v>
      </c>
      <c r="P35" s="3">
        <f t="shared" si="4"/>
        <v>3</v>
      </c>
      <c r="Q35" s="3">
        <f t="shared" si="5"/>
        <v>6</v>
      </c>
      <c r="R35" s="3">
        <f t="shared" si="6"/>
        <v>9</v>
      </c>
      <c r="S35" s="3"/>
      <c r="T35" s="3">
        <f t="shared" si="7"/>
        <v>9</v>
      </c>
    </row>
    <row r="36" spans="1:20" ht="15.75" x14ac:dyDescent="0.25">
      <c r="A36" s="1"/>
      <c r="B36" s="46" t="s">
        <v>214</v>
      </c>
      <c r="C36" s="3"/>
      <c r="D36" s="44" t="s">
        <v>203</v>
      </c>
      <c r="E36" s="3"/>
      <c r="F36" s="1"/>
      <c r="G36" s="1"/>
      <c r="H36" s="44" t="s">
        <v>203</v>
      </c>
      <c r="I36" s="3"/>
      <c r="J36" s="46" t="s">
        <v>214</v>
      </c>
      <c r="K36" s="9"/>
      <c r="L36" s="1"/>
      <c r="O36" s="3"/>
      <c r="P36" s="3"/>
      <c r="Q36" s="3"/>
      <c r="R36" s="3"/>
      <c r="S36" s="3"/>
      <c r="T36" s="3"/>
    </row>
    <row r="37" spans="1:20" ht="15.75" x14ac:dyDescent="0.25">
      <c r="A37" s="1"/>
      <c r="B37" s="46" t="s">
        <v>214</v>
      </c>
      <c r="C37" s="3"/>
      <c r="D37" s="44" t="s">
        <v>204</v>
      </c>
      <c r="E37" s="3"/>
      <c r="F37" s="1"/>
      <c r="G37" s="1"/>
      <c r="H37" s="44" t="s">
        <v>204</v>
      </c>
      <c r="I37" s="3"/>
      <c r="J37" s="46" t="s">
        <v>214</v>
      </c>
      <c r="K37" s="9"/>
      <c r="L37" s="1"/>
      <c r="O37" s="3"/>
      <c r="P37" s="3"/>
      <c r="Q37" s="3"/>
      <c r="R37" s="3"/>
      <c r="S37" s="3"/>
      <c r="T37" s="3" t="s">
        <v>4</v>
      </c>
    </row>
    <row r="38" spans="1:20" ht="15.75" x14ac:dyDescent="0.25">
      <c r="A38" s="1"/>
      <c r="B38" s="3"/>
      <c r="C38" s="3"/>
      <c r="D38" s="14"/>
      <c r="E38" s="3"/>
      <c r="F38" s="1"/>
      <c r="G38" s="1"/>
      <c r="H38" s="14"/>
      <c r="I38" s="3"/>
      <c r="J38" s="14"/>
      <c r="K38" s="9"/>
      <c r="L38" s="1"/>
      <c r="O38" s="3"/>
      <c r="P38" s="3"/>
      <c r="Q38" s="3"/>
      <c r="R38" s="3"/>
      <c r="S38" s="3"/>
      <c r="T38" s="3"/>
    </row>
    <row r="39" spans="1:20" ht="15.75" x14ac:dyDescent="0.25">
      <c r="A39" s="1"/>
      <c r="B39" s="3"/>
      <c r="C39" s="3"/>
      <c r="D39" s="3"/>
      <c r="E39" s="3"/>
      <c r="F39" s="1"/>
      <c r="G39" s="1"/>
      <c r="H39" s="14"/>
      <c r="I39" s="3"/>
      <c r="J39" s="14"/>
      <c r="K39" s="3"/>
      <c r="L39" s="1"/>
      <c r="O39" s="3"/>
      <c r="P39" s="3">
        <f>SUM(P26:P38)</f>
        <v>45</v>
      </c>
      <c r="Q39" s="3">
        <f>SUM(Q26:Q38)</f>
        <v>45</v>
      </c>
      <c r="R39" s="3"/>
      <c r="S39" s="3"/>
      <c r="T39" s="3">
        <f>SUM(T26:T38)</f>
        <v>90</v>
      </c>
    </row>
    <row r="40" spans="1:20" ht="15.75" x14ac:dyDescent="0.25">
      <c r="A40" s="1"/>
      <c r="B40" s="3"/>
      <c r="C40" s="3"/>
      <c r="D40" s="3"/>
      <c r="E40" s="3"/>
      <c r="F40" s="1"/>
      <c r="G40" s="1"/>
      <c r="H40" s="14"/>
      <c r="I40" s="3"/>
      <c r="J40" s="14"/>
      <c r="K40" s="3"/>
      <c r="L40" s="1"/>
    </row>
    <row r="41" spans="1:20" ht="15.75" x14ac:dyDescent="0.25">
      <c r="A41" s="1"/>
      <c r="B41" s="3"/>
      <c r="C41" s="3"/>
      <c r="D41" s="3"/>
      <c r="E41" s="3"/>
      <c r="F41" s="1"/>
      <c r="G41" s="1"/>
      <c r="H41" s="19"/>
      <c r="I41" s="12"/>
      <c r="J41" s="19"/>
      <c r="K41" s="3"/>
      <c r="L41" s="1"/>
    </row>
    <row r="42" spans="1:20" ht="15.75" x14ac:dyDescent="0.25">
      <c r="A42" s="1"/>
      <c r="B42" s="3"/>
      <c r="C42" s="3"/>
      <c r="D42" s="3"/>
      <c r="E42" s="3"/>
      <c r="F42" s="1"/>
      <c r="G42" s="1"/>
      <c r="H42" s="3"/>
      <c r="I42" s="3"/>
      <c r="J42" s="3"/>
      <c r="K42" s="3"/>
      <c r="L42" s="1"/>
    </row>
    <row r="43" spans="1:20" ht="15.75" x14ac:dyDescent="0.25">
      <c r="A43" s="1"/>
      <c r="B43" s="3"/>
      <c r="C43" s="3"/>
      <c r="D43" s="3"/>
      <c r="E43" s="3"/>
      <c r="F43" s="1"/>
      <c r="G43" s="1"/>
      <c r="H43" s="3"/>
      <c r="I43" s="3"/>
      <c r="J43" s="3"/>
      <c r="K43" s="3"/>
      <c r="L43" s="1"/>
    </row>
    <row r="44" spans="1:20" ht="15.75" x14ac:dyDescent="0.25">
      <c r="A44" s="1"/>
      <c r="B44" s="3"/>
      <c r="C44" s="7"/>
      <c r="D44" s="5"/>
      <c r="E44" s="3"/>
      <c r="F44" s="1">
        <f>F1</f>
        <v>0</v>
      </c>
      <c r="G44" s="1"/>
      <c r="H44" s="3"/>
      <c r="I44" s="3"/>
      <c r="J44" s="3"/>
      <c r="K44" s="3"/>
      <c r="L44" s="1"/>
    </row>
    <row r="45" spans="1:20" ht="15.75" x14ac:dyDescent="0.25">
      <c r="A45" s="1"/>
      <c r="B45" s="2" t="s">
        <v>122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0" ht="15.75" x14ac:dyDescent="0.25">
      <c r="A46" s="1"/>
      <c r="B46" s="19" t="s">
        <v>209</v>
      </c>
      <c r="C46" s="3"/>
      <c r="D46" s="46" t="s">
        <v>205</v>
      </c>
      <c r="E46" s="3"/>
      <c r="F46" s="1"/>
      <c r="G46" s="1"/>
      <c r="H46" s="46" t="s">
        <v>205</v>
      </c>
      <c r="I46" s="3"/>
      <c r="J46" s="19" t="s">
        <v>209</v>
      </c>
      <c r="K46" s="3"/>
      <c r="L46" s="1"/>
    </row>
    <row r="47" spans="1:20" ht="15.75" x14ac:dyDescent="0.25">
      <c r="A47" s="1"/>
      <c r="B47" s="19" t="s">
        <v>209</v>
      </c>
      <c r="C47" s="3"/>
      <c r="D47" s="46" t="s">
        <v>214</v>
      </c>
      <c r="E47" s="3"/>
      <c r="F47" s="1"/>
      <c r="G47" s="1"/>
      <c r="H47" s="46" t="s">
        <v>214</v>
      </c>
      <c r="I47" s="3"/>
      <c r="J47" s="19" t="s">
        <v>209</v>
      </c>
      <c r="K47" s="3"/>
      <c r="L47" s="1"/>
    </row>
    <row r="48" spans="1:20" ht="15.75" x14ac:dyDescent="0.25">
      <c r="A48" s="1"/>
      <c r="B48" s="44" t="s">
        <v>203</v>
      </c>
      <c r="C48" s="3"/>
      <c r="D48" s="47" t="s">
        <v>207</v>
      </c>
      <c r="E48" s="3"/>
      <c r="F48" s="1"/>
      <c r="G48" s="1"/>
      <c r="H48" s="47" t="s">
        <v>207</v>
      </c>
      <c r="I48" s="3"/>
      <c r="J48" s="44" t="s">
        <v>203</v>
      </c>
      <c r="K48" s="3"/>
      <c r="L48" s="1"/>
    </row>
    <row r="49" spans="1:12" ht="15.75" x14ac:dyDescent="0.25">
      <c r="A49" s="1"/>
      <c r="B49" s="44" t="s">
        <v>204</v>
      </c>
      <c r="C49" s="3"/>
      <c r="D49" s="47" t="s">
        <v>207</v>
      </c>
      <c r="E49" s="3"/>
      <c r="F49" s="1"/>
      <c r="G49" s="1"/>
      <c r="H49" s="47" t="s">
        <v>207</v>
      </c>
      <c r="I49" s="3"/>
      <c r="J49" s="44" t="s">
        <v>204</v>
      </c>
      <c r="K49" s="3"/>
      <c r="L49" s="1"/>
    </row>
    <row r="50" spans="1:12" ht="15.75" x14ac:dyDescent="0.25">
      <c r="A50" s="1"/>
      <c r="B50" s="44" t="s">
        <v>203</v>
      </c>
      <c r="C50" s="3"/>
      <c r="D50" s="47" t="s">
        <v>208</v>
      </c>
      <c r="E50" s="3"/>
      <c r="F50" s="1"/>
      <c r="G50" s="1"/>
      <c r="H50" s="47" t="s">
        <v>208</v>
      </c>
      <c r="I50" s="3"/>
      <c r="J50" s="44" t="s">
        <v>203</v>
      </c>
      <c r="K50" s="3"/>
      <c r="L50" s="1"/>
    </row>
    <row r="51" spans="1:12" ht="15.75" x14ac:dyDescent="0.25">
      <c r="A51" s="1"/>
      <c r="B51" s="44" t="s">
        <v>204</v>
      </c>
      <c r="C51" s="7"/>
      <c r="D51" s="47" t="s">
        <v>208</v>
      </c>
      <c r="E51" s="9"/>
      <c r="F51" s="1"/>
      <c r="G51" s="1"/>
      <c r="H51" s="47" t="s">
        <v>208</v>
      </c>
      <c r="I51" s="3"/>
      <c r="J51" s="44" t="s">
        <v>204</v>
      </c>
      <c r="K51" s="3"/>
      <c r="L51" s="1"/>
    </row>
    <row r="52" spans="1:12" ht="15.75" x14ac:dyDescent="0.25">
      <c r="A52" s="1"/>
      <c r="B52" s="21" t="s">
        <v>210</v>
      </c>
      <c r="C52" s="7"/>
      <c r="D52" s="21" t="s">
        <v>211</v>
      </c>
      <c r="E52" s="9"/>
      <c r="F52" s="1"/>
      <c r="G52" s="1"/>
      <c r="H52" s="21" t="s">
        <v>211</v>
      </c>
      <c r="I52" s="3"/>
      <c r="J52" s="21" t="s">
        <v>210</v>
      </c>
      <c r="K52" s="3"/>
      <c r="L52" s="1"/>
    </row>
    <row r="53" spans="1:12" ht="15.75" x14ac:dyDescent="0.25">
      <c r="A53" s="1"/>
      <c r="B53" s="14" t="s">
        <v>34</v>
      </c>
      <c r="C53" s="7"/>
      <c r="D53" s="46" t="s">
        <v>205</v>
      </c>
      <c r="E53" s="3"/>
      <c r="F53" s="1"/>
      <c r="G53" s="1"/>
      <c r="H53" s="46" t="s">
        <v>205</v>
      </c>
      <c r="I53" s="3"/>
      <c r="J53" s="14" t="s">
        <v>34</v>
      </c>
      <c r="K53" s="3"/>
      <c r="L53" s="1"/>
    </row>
    <row r="54" spans="1:12" ht="15.75" x14ac:dyDescent="0.25">
      <c r="A54" s="1"/>
      <c r="B54" s="14" t="s">
        <v>34</v>
      </c>
      <c r="C54" s="7"/>
      <c r="D54" s="46" t="s">
        <v>214</v>
      </c>
      <c r="E54" s="3"/>
      <c r="F54" s="1"/>
      <c r="G54" s="1"/>
      <c r="H54" s="46" t="s">
        <v>214</v>
      </c>
      <c r="I54" s="3"/>
      <c r="J54" s="14" t="s">
        <v>34</v>
      </c>
      <c r="K54" s="3"/>
      <c r="L54" s="1"/>
    </row>
    <row r="55" spans="1:12" ht="15.75" x14ac:dyDescent="0.25">
      <c r="A55" s="1"/>
      <c r="B55" s="14"/>
      <c r="C55" s="3"/>
      <c r="D55" s="14"/>
      <c r="E55" s="3"/>
      <c r="F55" s="1"/>
      <c r="G55" s="1"/>
      <c r="H55" s="3"/>
      <c r="I55" s="3"/>
      <c r="J55" s="3"/>
      <c r="K55" s="3"/>
      <c r="L55" s="1"/>
    </row>
    <row r="56" spans="1:12" ht="15.75" x14ac:dyDescent="0.25">
      <c r="A56" s="1"/>
      <c r="B56" s="3"/>
      <c r="C56" s="3"/>
      <c r="D56" s="14"/>
      <c r="E56" s="3"/>
      <c r="F56" s="1"/>
      <c r="G56" s="1"/>
      <c r="H56" s="3"/>
      <c r="I56" s="3"/>
      <c r="J56" s="3"/>
      <c r="K56" s="3"/>
      <c r="L56" s="1"/>
    </row>
    <row r="57" spans="1:12" ht="15.75" x14ac:dyDescent="0.25">
      <c r="A57" s="1"/>
      <c r="B57" s="3"/>
      <c r="C57" s="7"/>
      <c r="D57" s="3"/>
      <c r="E57" s="3"/>
      <c r="F57" s="1"/>
      <c r="G57" s="1"/>
      <c r="H57" s="3"/>
      <c r="I57" s="3"/>
      <c r="J57" s="3"/>
      <c r="K57" s="3"/>
      <c r="L57" s="1"/>
    </row>
    <row r="58" spans="1:12" ht="15.75" x14ac:dyDescent="0.25">
      <c r="A58" s="1"/>
      <c r="B58" s="3"/>
      <c r="C58" s="3"/>
      <c r="D58" s="3"/>
      <c r="E58" s="3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ht="15.75" x14ac:dyDescent="0.25">
      <c r="A60" s="1"/>
      <c r="B60" s="47" t="s">
        <v>207</v>
      </c>
      <c r="C60" s="3"/>
      <c r="D60" s="46" t="s">
        <v>205</v>
      </c>
      <c r="E60" s="3"/>
      <c r="F60" s="1"/>
      <c r="G60" s="1"/>
      <c r="H60" s="46" t="s">
        <v>205</v>
      </c>
      <c r="I60" s="3"/>
      <c r="J60" s="47" t="s">
        <v>207</v>
      </c>
      <c r="K60" s="3"/>
      <c r="L60" s="1"/>
    </row>
    <row r="61" spans="1:12" ht="15.75" x14ac:dyDescent="0.25">
      <c r="A61" s="1"/>
      <c r="B61" s="47" t="s">
        <v>207</v>
      </c>
      <c r="C61" s="3"/>
      <c r="D61" s="46" t="s">
        <v>214</v>
      </c>
      <c r="E61" s="3"/>
      <c r="F61" s="1"/>
      <c r="G61" s="1"/>
      <c r="H61" s="46" t="s">
        <v>214</v>
      </c>
      <c r="I61" s="3"/>
      <c r="J61" s="47" t="s">
        <v>207</v>
      </c>
      <c r="K61" s="3"/>
      <c r="L61" s="1"/>
    </row>
    <row r="62" spans="1:12" ht="15.75" x14ac:dyDescent="0.25">
      <c r="A62" s="1"/>
      <c r="B62" s="47" t="s">
        <v>208</v>
      </c>
      <c r="C62" s="3"/>
      <c r="D62" s="46" t="s">
        <v>205</v>
      </c>
      <c r="E62" s="3"/>
      <c r="F62" s="1"/>
      <c r="G62" s="1"/>
      <c r="H62" s="46" t="s">
        <v>205</v>
      </c>
      <c r="I62" s="3"/>
      <c r="J62" s="47" t="s">
        <v>208</v>
      </c>
      <c r="K62" s="3"/>
      <c r="L62" s="1"/>
    </row>
    <row r="63" spans="1:12" ht="15.75" x14ac:dyDescent="0.25">
      <c r="A63" s="1"/>
      <c r="B63" s="47" t="s">
        <v>208</v>
      </c>
      <c r="C63" s="3"/>
      <c r="D63" s="46" t="s">
        <v>214</v>
      </c>
      <c r="E63" s="3"/>
      <c r="F63" s="1"/>
      <c r="G63" s="1"/>
      <c r="H63" s="46" t="s">
        <v>214</v>
      </c>
      <c r="I63" s="3"/>
      <c r="J63" s="47" t="s">
        <v>208</v>
      </c>
      <c r="K63" s="3"/>
      <c r="L63" s="1"/>
    </row>
    <row r="64" spans="1:12" ht="15.75" x14ac:dyDescent="0.25">
      <c r="A64" s="1"/>
      <c r="B64" s="47" t="s">
        <v>209</v>
      </c>
      <c r="D64" s="46" t="s">
        <v>34</v>
      </c>
      <c r="E64" s="3"/>
      <c r="F64" s="1"/>
      <c r="G64" s="1"/>
      <c r="H64" s="46" t="s">
        <v>34</v>
      </c>
      <c r="J64" s="47" t="s">
        <v>209</v>
      </c>
      <c r="K64" s="3"/>
      <c r="L64" s="1"/>
    </row>
    <row r="65" spans="1:12" ht="15.75" x14ac:dyDescent="0.25">
      <c r="A65" s="1"/>
      <c r="E65" s="3"/>
      <c r="F65" s="1"/>
      <c r="G65" s="1"/>
      <c r="K65" s="3"/>
      <c r="L65" s="1"/>
    </row>
    <row r="66" spans="1:12" ht="15.75" x14ac:dyDescent="0.25">
      <c r="A66" s="1"/>
      <c r="B66" s="14"/>
      <c r="C66" s="3"/>
      <c r="D66" s="14"/>
      <c r="E66" s="9"/>
      <c r="F66" s="1"/>
      <c r="G66" s="1"/>
      <c r="H66" s="3"/>
      <c r="I66" s="3"/>
      <c r="J66" s="3"/>
      <c r="K66" s="3"/>
      <c r="L66" s="1"/>
    </row>
    <row r="67" spans="1:12" ht="15.75" x14ac:dyDescent="0.25">
      <c r="A67" s="1"/>
      <c r="E67" s="3"/>
      <c r="F67" s="1"/>
      <c r="G67" s="1"/>
      <c r="K67" s="3"/>
      <c r="L67" s="1"/>
    </row>
    <row r="68" spans="1:12" ht="15.75" x14ac:dyDescent="0.25">
      <c r="A68" s="1"/>
      <c r="E68" s="3"/>
      <c r="F68" s="1"/>
      <c r="G68" s="1"/>
      <c r="K68" s="3"/>
      <c r="L68" s="1"/>
    </row>
    <row r="69" spans="1:12" ht="15.75" x14ac:dyDescent="0.25">
      <c r="A69" s="1"/>
      <c r="E69" s="3"/>
      <c r="F69" s="1"/>
      <c r="G69" s="1"/>
      <c r="K69" s="3"/>
      <c r="L69" s="1"/>
    </row>
    <row r="70" spans="1:12" ht="15.75" x14ac:dyDescent="0.25">
      <c r="A70" s="1"/>
      <c r="E70" s="3"/>
      <c r="F70" s="1"/>
      <c r="G70" s="1"/>
      <c r="K70" s="3"/>
      <c r="L70" s="1"/>
    </row>
    <row r="71" spans="1:12" ht="15.75" x14ac:dyDescent="0.25">
      <c r="A71" s="1"/>
      <c r="B71" s="3"/>
      <c r="C71" s="3"/>
      <c r="D71" s="3"/>
      <c r="E71" s="3"/>
      <c r="F71" s="1"/>
      <c r="G71" s="1"/>
      <c r="H71" s="3"/>
      <c r="I71" s="3"/>
      <c r="J71" s="3"/>
      <c r="K71" s="3"/>
      <c r="L71" s="1"/>
    </row>
    <row r="72" spans="1:12" ht="15.75" x14ac:dyDescent="0.25">
      <c r="A72" s="1"/>
      <c r="B72" s="3"/>
      <c r="C72" s="3"/>
      <c r="D72" s="3"/>
      <c r="E72" s="3"/>
      <c r="F72" s="1"/>
      <c r="G72" s="1"/>
      <c r="H72" s="3"/>
      <c r="I72" s="3"/>
      <c r="J72" s="3"/>
      <c r="K72" s="3"/>
      <c r="L72" s="1"/>
    </row>
    <row r="73" spans="1:12" ht="15.75" x14ac:dyDescent="0.25">
      <c r="A73" s="1"/>
      <c r="B73" s="3"/>
      <c r="C73" s="3"/>
      <c r="D73" s="3"/>
      <c r="E73" s="3"/>
      <c r="F73" s="1"/>
      <c r="G73" s="1"/>
      <c r="H73" s="3"/>
      <c r="I73" s="3"/>
      <c r="J73" s="3"/>
      <c r="K73" s="3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ht="15.75" x14ac:dyDescent="0.25">
      <c r="A75" s="1"/>
      <c r="B75" s="47" t="s">
        <v>207</v>
      </c>
      <c r="C75" s="7"/>
      <c r="D75" s="19" t="s">
        <v>209</v>
      </c>
      <c r="E75" s="3"/>
      <c r="F75" s="1"/>
      <c r="G75" s="1"/>
      <c r="H75" s="19" t="s">
        <v>209</v>
      </c>
      <c r="I75" s="3"/>
      <c r="J75" s="47" t="s">
        <v>207</v>
      </c>
      <c r="K75" s="3"/>
      <c r="L75" s="1"/>
    </row>
    <row r="76" spans="1:12" ht="15.75" x14ac:dyDescent="0.25">
      <c r="A76" s="1"/>
      <c r="B76" s="47" t="s">
        <v>208</v>
      </c>
      <c r="C76" s="7"/>
      <c r="D76" s="19" t="s">
        <v>209</v>
      </c>
      <c r="E76" s="3"/>
      <c r="F76" s="1"/>
      <c r="G76" s="1"/>
      <c r="H76" s="19" t="s">
        <v>209</v>
      </c>
      <c r="I76" s="3"/>
      <c r="J76" s="47" t="s">
        <v>208</v>
      </c>
      <c r="K76" s="3"/>
      <c r="L76" s="1"/>
    </row>
    <row r="77" spans="1:12" ht="15.75" x14ac:dyDescent="0.25">
      <c r="A77" s="1"/>
      <c r="B77" s="21" t="s">
        <v>210</v>
      </c>
      <c r="C77" s="7"/>
      <c r="D77" s="44" t="s">
        <v>203</v>
      </c>
      <c r="E77" s="3"/>
      <c r="F77" s="1"/>
      <c r="G77" s="1"/>
      <c r="H77" s="44" t="s">
        <v>203</v>
      </c>
      <c r="I77" s="3"/>
      <c r="J77" s="21" t="s">
        <v>210</v>
      </c>
      <c r="K77" s="3"/>
      <c r="L77" s="1"/>
    </row>
    <row r="78" spans="1:12" ht="15.75" x14ac:dyDescent="0.25">
      <c r="A78" s="1"/>
      <c r="B78" s="21" t="s">
        <v>210</v>
      </c>
      <c r="C78" s="3"/>
      <c r="D78" s="44" t="s">
        <v>204</v>
      </c>
      <c r="E78" s="3"/>
      <c r="F78" s="1"/>
      <c r="G78" s="1"/>
      <c r="H78" s="44" t="s">
        <v>204</v>
      </c>
      <c r="I78" s="3"/>
      <c r="J78" s="21" t="s">
        <v>210</v>
      </c>
      <c r="K78" s="3"/>
      <c r="L78" s="1"/>
    </row>
    <row r="79" spans="1:12" ht="15.75" x14ac:dyDescent="0.25">
      <c r="A79" s="1"/>
      <c r="B79" s="21" t="s">
        <v>211</v>
      </c>
      <c r="C79" s="3"/>
      <c r="D79" s="44" t="s">
        <v>203</v>
      </c>
      <c r="E79" s="3"/>
      <c r="F79" s="1"/>
      <c r="G79" s="1"/>
      <c r="H79" s="44" t="s">
        <v>203</v>
      </c>
      <c r="I79" s="3"/>
      <c r="J79" s="21" t="s">
        <v>211</v>
      </c>
      <c r="K79" s="3"/>
      <c r="L79" s="1"/>
    </row>
    <row r="80" spans="1:12" ht="15.75" x14ac:dyDescent="0.25">
      <c r="A80" s="1"/>
      <c r="B80" s="21" t="s">
        <v>211</v>
      </c>
      <c r="C80" s="3"/>
      <c r="D80" s="44" t="s">
        <v>204</v>
      </c>
      <c r="E80" s="3"/>
      <c r="F80" s="1"/>
      <c r="G80" s="1"/>
      <c r="H80" s="44" t="s">
        <v>204</v>
      </c>
      <c r="I80" s="3"/>
      <c r="J80" s="21" t="s">
        <v>211</v>
      </c>
      <c r="K80" s="3"/>
      <c r="L80" s="1"/>
    </row>
    <row r="81" spans="1:12" ht="15.75" x14ac:dyDescent="0.25">
      <c r="A81" s="1"/>
      <c r="B81" s="47" t="s">
        <v>207</v>
      </c>
      <c r="C81" s="3"/>
      <c r="D81" s="14" t="s">
        <v>34</v>
      </c>
      <c r="E81" s="3"/>
      <c r="F81" s="1"/>
      <c r="G81" s="1"/>
      <c r="H81" s="14" t="s">
        <v>34</v>
      </c>
      <c r="I81" s="3"/>
      <c r="J81" s="47" t="s">
        <v>207</v>
      </c>
      <c r="K81" s="3"/>
      <c r="L81" s="1"/>
    </row>
    <row r="82" spans="1:12" ht="15.75" x14ac:dyDescent="0.25">
      <c r="A82" s="1"/>
      <c r="B82" s="47" t="s">
        <v>208</v>
      </c>
      <c r="C82" s="3"/>
      <c r="D82" s="14" t="s">
        <v>34</v>
      </c>
      <c r="E82" s="3"/>
      <c r="F82" s="1"/>
      <c r="G82" s="1"/>
      <c r="H82" s="14" t="s">
        <v>34</v>
      </c>
      <c r="I82" s="3"/>
      <c r="J82" s="47" t="s">
        <v>208</v>
      </c>
      <c r="K82" s="3"/>
      <c r="L82" s="1"/>
    </row>
    <row r="83" spans="1:12" ht="15.75" x14ac:dyDescent="0.25">
      <c r="A83" s="1"/>
      <c r="B83" s="14"/>
      <c r="C83" s="3"/>
      <c r="D83" s="14"/>
      <c r="E83" s="3"/>
      <c r="F83" s="1"/>
      <c r="G83" s="1"/>
      <c r="H83" s="3"/>
      <c r="I83" s="3"/>
      <c r="J83" s="3"/>
      <c r="K83" s="3"/>
      <c r="L83" s="1"/>
    </row>
    <row r="84" spans="1:12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C65C-137C-4DC8-881F-AB154722F692}">
  <dimension ref="B1:T84"/>
  <sheetViews>
    <sheetView topLeftCell="A13" workbookViewId="0">
      <selection activeCell="O1" sqref="O1:T38"/>
    </sheetView>
  </sheetViews>
  <sheetFormatPr baseColWidth="10" defaultRowHeight="15" x14ac:dyDescent="0.25"/>
  <cols>
    <col min="1" max="1" width="3.7109375" customWidth="1"/>
    <col min="15" max="15" width="12.28515625" bestFit="1" customWidth="1"/>
    <col min="16" max="16" width="7.85546875" customWidth="1"/>
    <col min="17" max="17" width="7.140625" customWidth="1"/>
    <col min="18" max="18" width="7.5703125" customWidth="1"/>
    <col min="19" max="19" width="5" customWidth="1"/>
    <col min="20" max="20" width="5.28515625" customWidth="1"/>
  </cols>
  <sheetData>
    <row r="1" spans="2:20" ht="15.75" x14ac:dyDescent="0.25"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O1" s="3"/>
      <c r="P1" s="6" t="s">
        <v>24</v>
      </c>
      <c r="Q1" s="3"/>
      <c r="R1" s="3"/>
      <c r="S1" s="3"/>
      <c r="T1" s="3"/>
    </row>
    <row r="2" spans="2:20" ht="15.75" x14ac:dyDescent="0.25">
      <c r="B2" s="50" t="s">
        <v>212</v>
      </c>
      <c r="C2" s="45"/>
      <c r="D2" s="50" t="s">
        <v>213</v>
      </c>
      <c r="E2" s="3"/>
      <c r="F2" s="1"/>
      <c r="G2" s="1"/>
      <c r="H2" s="50" t="s">
        <v>213</v>
      </c>
      <c r="I2" s="7"/>
      <c r="J2" s="50" t="s">
        <v>212</v>
      </c>
      <c r="K2" s="3"/>
      <c r="L2" s="1"/>
      <c r="O2" s="3"/>
      <c r="P2" s="3" t="s">
        <v>2</v>
      </c>
      <c r="Q2" s="3" t="s">
        <v>3</v>
      </c>
      <c r="R2" s="3">
        <f>SUM(R3:R13)</f>
        <v>72</v>
      </c>
      <c r="S2" s="3"/>
      <c r="T2" s="3"/>
    </row>
    <row r="3" spans="2:20" ht="15.75" x14ac:dyDescent="0.25">
      <c r="B3" s="51" t="s">
        <v>206</v>
      </c>
      <c r="C3" s="45"/>
      <c r="D3" s="51" t="s">
        <v>215</v>
      </c>
      <c r="E3" s="3"/>
      <c r="F3" s="1"/>
      <c r="G3" s="1"/>
      <c r="H3" s="51" t="s">
        <v>215</v>
      </c>
      <c r="I3" s="7"/>
      <c r="J3" s="51" t="s">
        <v>206</v>
      </c>
      <c r="K3" s="3"/>
      <c r="L3" s="1"/>
      <c r="O3" s="10" t="s">
        <v>212</v>
      </c>
      <c r="P3" s="3">
        <f>COUNTIF($B$2:$B$82,O3)</f>
        <v>3</v>
      </c>
      <c r="Q3" s="3">
        <f>COUNTIF($D$2:$D$82,O3)</f>
        <v>5</v>
      </c>
      <c r="R3" s="3">
        <f>SUM(P3:Q3)</f>
        <v>8</v>
      </c>
      <c r="S3" s="3"/>
      <c r="T3" s="3">
        <f>COUNTIF($B$2:$D$82,O3)</f>
        <v>8</v>
      </c>
    </row>
    <row r="4" spans="2:20" ht="15.75" x14ac:dyDescent="0.25">
      <c r="B4" s="10" t="s">
        <v>216</v>
      </c>
      <c r="C4" s="48"/>
      <c r="D4" s="10" t="s">
        <v>217</v>
      </c>
      <c r="E4" s="3"/>
      <c r="F4" s="1"/>
      <c r="G4" s="1"/>
      <c r="H4" s="10" t="s">
        <v>217</v>
      </c>
      <c r="I4" s="7"/>
      <c r="J4" s="10" t="s">
        <v>216</v>
      </c>
      <c r="K4" s="3"/>
      <c r="L4" s="1"/>
      <c r="O4" s="10" t="s">
        <v>213</v>
      </c>
      <c r="P4" s="3">
        <f t="shared" ref="P4:P11" si="0">COUNTIF($B$2:$B$82,O4)</f>
        <v>2</v>
      </c>
      <c r="Q4" s="3">
        <f t="shared" ref="Q4:Q11" si="1">COUNTIF($D$2:$D$82,O4)</f>
        <v>6</v>
      </c>
      <c r="R4" s="3">
        <f t="shared" ref="R4:R11" si="2">SUM(P4:Q4)</f>
        <v>8</v>
      </c>
      <c r="S4" s="3"/>
      <c r="T4" s="3">
        <f t="shared" ref="T4:T11" si="3">COUNTIF($B$2:$D$82,O4)</f>
        <v>8</v>
      </c>
    </row>
    <row r="5" spans="2:20" ht="15.75" x14ac:dyDescent="0.25">
      <c r="B5" s="52" t="s">
        <v>218</v>
      </c>
      <c r="C5" s="45"/>
      <c r="D5" t="s">
        <v>219</v>
      </c>
      <c r="E5" s="3"/>
      <c r="F5" s="1"/>
      <c r="G5" s="1"/>
      <c r="H5" t="s">
        <v>219</v>
      </c>
      <c r="I5" s="7"/>
      <c r="J5" s="52" t="s">
        <v>218</v>
      </c>
      <c r="K5" s="3"/>
      <c r="L5" s="1"/>
      <c r="O5" s="10" t="s">
        <v>218</v>
      </c>
      <c r="P5" s="3">
        <f t="shared" si="0"/>
        <v>3</v>
      </c>
      <c r="Q5" s="3">
        <f t="shared" si="1"/>
        <v>5</v>
      </c>
      <c r="R5" s="3">
        <f t="shared" si="2"/>
        <v>8</v>
      </c>
      <c r="S5" s="3"/>
      <c r="T5" s="3">
        <f t="shared" si="3"/>
        <v>8</v>
      </c>
    </row>
    <row r="6" spans="2:20" ht="15.75" x14ac:dyDescent="0.25">
      <c r="B6" s="14" t="s">
        <v>216</v>
      </c>
      <c r="C6" s="3"/>
      <c r="D6" s="14" t="s">
        <v>33</v>
      </c>
      <c r="E6" s="3"/>
      <c r="F6" s="1"/>
      <c r="G6" s="1"/>
      <c r="H6" s="14" t="s">
        <v>33</v>
      </c>
      <c r="I6" s="7"/>
      <c r="J6" s="14" t="s">
        <v>216</v>
      </c>
      <c r="K6" s="3"/>
      <c r="L6" s="1"/>
      <c r="O6" s="10" t="s">
        <v>206</v>
      </c>
      <c r="P6" s="3">
        <f t="shared" si="0"/>
        <v>6</v>
      </c>
      <c r="Q6" s="3">
        <f t="shared" si="1"/>
        <v>2</v>
      </c>
      <c r="R6" s="3">
        <f t="shared" si="2"/>
        <v>8</v>
      </c>
      <c r="S6" s="3"/>
      <c r="T6" s="3">
        <f t="shared" si="3"/>
        <v>8</v>
      </c>
    </row>
    <row r="7" spans="2:20" ht="15.75" x14ac:dyDescent="0.25">
      <c r="B7" s="14" t="s">
        <v>217</v>
      </c>
      <c r="C7" s="3"/>
      <c r="D7" s="14" t="s">
        <v>33</v>
      </c>
      <c r="E7" s="3"/>
      <c r="F7" s="1"/>
      <c r="G7" s="1"/>
      <c r="H7" s="14" t="s">
        <v>33</v>
      </c>
      <c r="I7" s="3"/>
      <c r="J7" s="14" t="s">
        <v>217</v>
      </c>
      <c r="K7" s="3"/>
      <c r="L7" s="1"/>
      <c r="O7" s="10" t="s">
        <v>215</v>
      </c>
      <c r="P7" s="3">
        <f t="shared" si="0"/>
        <v>5</v>
      </c>
      <c r="Q7" s="3">
        <f t="shared" si="1"/>
        <v>3</v>
      </c>
      <c r="R7" s="3">
        <f t="shared" si="2"/>
        <v>8</v>
      </c>
      <c r="S7" s="3"/>
      <c r="T7" s="3">
        <f t="shared" si="3"/>
        <v>8</v>
      </c>
    </row>
    <row r="8" spans="2:20" ht="15.75" x14ac:dyDescent="0.25">
      <c r="B8" s="48"/>
      <c r="C8" s="48"/>
      <c r="D8" s="49"/>
      <c r="E8" s="3"/>
      <c r="F8" s="1"/>
      <c r="G8" s="1"/>
      <c r="H8" s="14"/>
      <c r="I8" s="3"/>
      <c r="J8" s="14"/>
      <c r="K8" s="3"/>
      <c r="L8" s="1"/>
      <c r="O8" s="10" t="s">
        <v>33</v>
      </c>
      <c r="P8" s="3">
        <f t="shared" si="0"/>
        <v>3</v>
      </c>
      <c r="Q8" s="3">
        <f t="shared" si="1"/>
        <v>5</v>
      </c>
      <c r="R8" s="3">
        <f t="shared" si="2"/>
        <v>8</v>
      </c>
      <c r="S8" s="3"/>
      <c r="T8" s="3">
        <f t="shared" si="3"/>
        <v>8</v>
      </c>
    </row>
    <row r="9" spans="2:20" ht="15.75" x14ac:dyDescent="0.25">
      <c r="B9" s="49"/>
      <c r="C9" s="45"/>
      <c r="D9" s="49"/>
      <c r="E9" s="3"/>
      <c r="F9" s="1"/>
      <c r="G9" s="1"/>
      <c r="H9" s="14"/>
      <c r="I9" s="3"/>
      <c r="J9" s="14"/>
      <c r="K9" s="3"/>
      <c r="L9" s="1"/>
      <c r="O9" s="10" t="s">
        <v>219</v>
      </c>
      <c r="P9" s="3">
        <f t="shared" si="0"/>
        <v>5</v>
      </c>
      <c r="Q9" s="3">
        <f t="shared" si="1"/>
        <v>3</v>
      </c>
      <c r="R9" s="3">
        <f t="shared" si="2"/>
        <v>8</v>
      </c>
      <c r="S9" s="3"/>
      <c r="T9" s="3">
        <f t="shared" si="3"/>
        <v>8</v>
      </c>
    </row>
    <row r="10" spans="2:20" ht="15.75" x14ac:dyDescent="0.25">
      <c r="B10" s="48"/>
      <c r="C10" s="45"/>
      <c r="D10" s="49"/>
      <c r="E10" s="3"/>
      <c r="F10" s="1"/>
      <c r="G10" s="1"/>
      <c r="H10" s="14"/>
      <c r="I10" s="3"/>
      <c r="J10" s="14"/>
      <c r="K10" s="3"/>
      <c r="L10" s="1"/>
      <c r="O10" s="10" t="s">
        <v>216</v>
      </c>
      <c r="P10" s="3">
        <f t="shared" si="0"/>
        <v>5</v>
      </c>
      <c r="Q10" s="3">
        <f t="shared" si="1"/>
        <v>3</v>
      </c>
      <c r="R10" s="3">
        <f t="shared" si="2"/>
        <v>8</v>
      </c>
      <c r="S10" s="3"/>
      <c r="T10" s="3">
        <f t="shared" si="3"/>
        <v>8</v>
      </c>
    </row>
    <row r="11" spans="2:20" ht="15.75" x14ac:dyDescent="0.25">
      <c r="B11" s="49"/>
      <c r="C11" s="45"/>
      <c r="D11" s="49"/>
      <c r="E11" s="3"/>
      <c r="F11" s="1"/>
      <c r="G11" s="1"/>
      <c r="H11" s="14"/>
      <c r="I11" s="3"/>
      <c r="J11" s="14"/>
      <c r="K11" s="3"/>
      <c r="L11" s="1"/>
      <c r="O11" s="10" t="s">
        <v>217</v>
      </c>
      <c r="P11" s="3">
        <f t="shared" si="0"/>
        <v>4</v>
      </c>
      <c r="Q11" s="3">
        <f t="shared" si="1"/>
        <v>4</v>
      </c>
      <c r="R11" s="3">
        <f t="shared" si="2"/>
        <v>8</v>
      </c>
      <c r="S11" s="3"/>
      <c r="T11" s="3">
        <f t="shared" si="3"/>
        <v>8</v>
      </c>
    </row>
    <row r="12" spans="2:20" ht="15.75" x14ac:dyDescent="0.25">
      <c r="B12" s="3"/>
      <c r="C12" s="7"/>
      <c r="D12" s="3"/>
      <c r="E12" s="3"/>
      <c r="F12" s="1"/>
      <c r="G12" s="1"/>
      <c r="H12" s="3"/>
      <c r="I12" s="7"/>
      <c r="J12" s="3"/>
      <c r="K12" s="3"/>
      <c r="L12" s="1"/>
      <c r="O12" s="3"/>
      <c r="P12" s="3"/>
      <c r="Q12" s="3"/>
      <c r="R12" s="3"/>
      <c r="S12" s="3"/>
      <c r="T12" s="3"/>
    </row>
    <row r="13" spans="2:20" ht="15.75" x14ac:dyDescent="0.25">
      <c r="B13" s="3"/>
      <c r="C13" s="7"/>
      <c r="D13" s="3"/>
      <c r="E13" s="3"/>
      <c r="F13" s="1"/>
      <c r="G13" s="1"/>
      <c r="H13" s="3"/>
      <c r="I13" s="7"/>
      <c r="J13" s="3"/>
      <c r="K13" s="3"/>
      <c r="L13" s="1"/>
      <c r="O13" s="3"/>
      <c r="P13" s="3"/>
      <c r="Q13" s="3"/>
      <c r="R13" s="3"/>
      <c r="S13" s="3"/>
      <c r="T13" s="3" t="s">
        <v>4</v>
      </c>
    </row>
    <row r="14" spans="2:20" ht="15.75" x14ac:dyDescent="0.25">
      <c r="B14" s="3"/>
      <c r="C14" s="7"/>
      <c r="D14" s="3"/>
      <c r="E14" s="3"/>
      <c r="F14" s="1"/>
      <c r="G14" s="1"/>
      <c r="H14" s="3"/>
      <c r="I14" s="3"/>
      <c r="J14" s="3"/>
      <c r="K14" s="3"/>
      <c r="L14" s="1"/>
      <c r="O14" s="3"/>
      <c r="P14" s="3"/>
      <c r="Q14" s="3"/>
      <c r="R14" s="3"/>
      <c r="S14" s="3"/>
      <c r="T14" s="3"/>
    </row>
    <row r="15" spans="2:20" ht="15.75" x14ac:dyDescent="0.25"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O15" s="3"/>
      <c r="P15" s="3">
        <f>SUM(P3:P14)</f>
        <v>36</v>
      </c>
      <c r="Q15" s="3">
        <f>SUM(Q3:Q14)</f>
        <v>36</v>
      </c>
      <c r="R15" s="3"/>
      <c r="S15" s="3"/>
      <c r="T15" s="3">
        <f>SUM(T3:T12)</f>
        <v>72</v>
      </c>
    </row>
    <row r="16" spans="2:20" ht="15.75" x14ac:dyDescent="0.25">
      <c r="B16" t="s">
        <v>219</v>
      </c>
      <c r="C16" s="48"/>
      <c r="D16" s="50" t="s">
        <v>212</v>
      </c>
      <c r="E16" s="3"/>
      <c r="F16" s="1"/>
      <c r="G16" s="1"/>
      <c r="H16" s="50" t="s">
        <v>212</v>
      </c>
      <c r="I16" s="3"/>
      <c r="J16" t="s">
        <v>219</v>
      </c>
      <c r="K16" s="3"/>
      <c r="L16" s="1"/>
      <c r="O16" s="3"/>
      <c r="P16" s="3"/>
      <c r="Q16" s="3"/>
      <c r="R16" s="3"/>
      <c r="S16" s="3"/>
      <c r="T16" s="3"/>
    </row>
    <row r="17" spans="2:20" ht="15.75" x14ac:dyDescent="0.25">
      <c r="B17" t="s">
        <v>219</v>
      </c>
      <c r="C17" s="48"/>
      <c r="D17" s="50" t="s">
        <v>213</v>
      </c>
      <c r="E17" s="3"/>
      <c r="F17" s="1"/>
      <c r="G17" s="1"/>
      <c r="H17" s="50" t="s">
        <v>213</v>
      </c>
      <c r="I17" s="3"/>
      <c r="J17" t="s">
        <v>219</v>
      </c>
      <c r="K17" s="3"/>
      <c r="L17" s="1"/>
      <c r="O17" s="3"/>
      <c r="P17" s="3"/>
      <c r="Q17" s="3"/>
      <c r="R17" s="3"/>
      <c r="S17" s="3"/>
      <c r="T17" s="3"/>
    </row>
    <row r="18" spans="2:20" ht="15.75" x14ac:dyDescent="0.25">
      <c r="B18" s="10" t="s">
        <v>216</v>
      </c>
      <c r="C18" s="48"/>
      <c r="D18" s="52" t="s">
        <v>218</v>
      </c>
      <c r="E18" s="3"/>
      <c r="F18" s="1"/>
      <c r="G18" s="1"/>
      <c r="H18" s="52" t="s">
        <v>218</v>
      </c>
      <c r="I18" s="3"/>
      <c r="J18" s="10" t="s">
        <v>216</v>
      </c>
      <c r="K18" s="3"/>
      <c r="L18" s="1"/>
      <c r="O18" s="3"/>
      <c r="P18" s="3"/>
      <c r="Q18" s="3"/>
      <c r="R18" s="3"/>
      <c r="S18" s="3"/>
      <c r="T18" s="3"/>
    </row>
    <row r="19" spans="2:20" ht="15.75" x14ac:dyDescent="0.25">
      <c r="B19" s="10" t="s">
        <v>217</v>
      </c>
      <c r="C19" s="48"/>
      <c r="D19" s="52" t="s">
        <v>218</v>
      </c>
      <c r="E19" s="3"/>
      <c r="F19" s="1"/>
      <c r="G19" s="1"/>
      <c r="H19" s="52" t="s">
        <v>218</v>
      </c>
      <c r="I19" s="3"/>
      <c r="J19" s="10" t="s">
        <v>217</v>
      </c>
      <c r="K19" s="3"/>
      <c r="L19" s="1"/>
      <c r="O19" s="3"/>
      <c r="P19" s="3"/>
      <c r="Q19" s="3"/>
      <c r="R19" s="3"/>
      <c r="S19" s="3"/>
      <c r="T19" s="3"/>
    </row>
    <row r="20" spans="2:20" ht="15.75" x14ac:dyDescent="0.25">
      <c r="B20" t="s">
        <v>206</v>
      </c>
      <c r="D20" t="s">
        <v>33</v>
      </c>
      <c r="E20" s="3"/>
      <c r="F20" s="1"/>
      <c r="G20" s="1"/>
      <c r="H20" t="s">
        <v>33</v>
      </c>
      <c r="I20" s="3"/>
      <c r="J20" t="s">
        <v>206</v>
      </c>
      <c r="K20" s="3"/>
      <c r="L20" s="1"/>
      <c r="O20" s="3"/>
      <c r="P20" s="3"/>
      <c r="Q20" s="3"/>
      <c r="R20" s="3"/>
      <c r="S20" s="3"/>
      <c r="T20" s="3"/>
    </row>
    <row r="21" spans="2:20" ht="15.75" x14ac:dyDescent="0.25">
      <c r="B21" t="s">
        <v>215</v>
      </c>
      <c r="D21" t="s">
        <v>33</v>
      </c>
      <c r="E21" s="3"/>
      <c r="F21" s="1"/>
      <c r="G21" s="1"/>
      <c r="H21" t="s">
        <v>33</v>
      </c>
      <c r="I21" s="3"/>
      <c r="J21" t="s">
        <v>215</v>
      </c>
      <c r="K21" s="3"/>
      <c r="L21" s="1"/>
      <c r="O21" s="3"/>
      <c r="P21" s="3"/>
      <c r="Q21" s="3"/>
      <c r="R21" s="3"/>
      <c r="S21" s="3"/>
      <c r="T21" s="3"/>
    </row>
    <row r="22" spans="2:20" ht="15.75" x14ac:dyDescent="0.25">
      <c r="E22" s="3"/>
      <c r="F22" s="1"/>
      <c r="G22" s="1"/>
      <c r="H22" s="14"/>
      <c r="I22" s="3"/>
      <c r="J22" s="14"/>
      <c r="K22" s="3"/>
      <c r="L22" s="1"/>
      <c r="O22" s="3"/>
      <c r="P22" s="3"/>
      <c r="Q22" s="3"/>
      <c r="R22" s="3"/>
      <c r="S22" s="3"/>
      <c r="T22" s="3"/>
    </row>
    <row r="23" spans="2:20" ht="15.75" x14ac:dyDescent="0.25">
      <c r="E23" s="3"/>
      <c r="F23" s="1"/>
      <c r="G23" s="1"/>
      <c r="H23" s="14"/>
      <c r="I23" s="7"/>
      <c r="J23" s="14"/>
      <c r="K23" s="3"/>
      <c r="L23" s="1"/>
      <c r="O23" s="3"/>
      <c r="P23" s="6" t="s">
        <v>26</v>
      </c>
      <c r="Q23" s="3"/>
      <c r="R23" s="3"/>
      <c r="S23" s="3"/>
      <c r="T23" s="3"/>
    </row>
    <row r="24" spans="2:20" ht="15.75" x14ac:dyDescent="0.25">
      <c r="E24" s="3"/>
      <c r="F24" s="1"/>
      <c r="G24" s="1"/>
      <c r="H24" s="3"/>
      <c r="I24" s="7"/>
      <c r="J24" s="3"/>
      <c r="K24" s="3"/>
      <c r="L24" s="1"/>
      <c r="O24" s="3"/>
      <c r="P24" s="3" t="s">
        <v>2</v>
      </c>
      <c r="Q24" s="3" t="s">
        <v>3</v>
      </c>
      <c r="R24" s="3">
        <f>SUM(R25:R35)</f>
        <v>72</v>
      </c>
      <c r="S24" s="3"/>
      <c r="T24" s="3"/>
    </row>
    <row r="25" spans="2:20" ht="15.75" x14ac:dyDescent="0.25">
      <c r="E25" s="3"/>
      <c r="F25" s="1"/>
      <c r="G25" s="1"/>
      <c r="H25" s="3"/>
      <c r="I25" s="7"/>
      <c r="J25" s="3"/>
      <c r="K25" s="3"/>
      <c r="L25" s="1"/>
      <c r="O25" s="10" t="s">
        <v>212</v>
      </c>
      <c r="P25" s="3">
        <f>COUNTIF($H$2:$H$82,O25)</f>
        <v>5</v>
      </c>
      <c r="Q25" s="3">
        <f>COUNTIF($J$2:$J$82,O25)</f>
        <v>3</v>
      </c>
      <c r="R25" s="3">
        <f>SUM(P25:Q25)</f>
        <v>8</v>
      </c>
      <c r="S25" s="3"/>
      <c r="T25" s="3">
        <f>COUNTIF($H$2:$J$82,O25)</f>
        <v>8</v>
      </c>
    </row>
    <row r="26" spans="2:20" ht="15.75" x14ac:dyDescent="0.25">
      <c r="E26" s="3"/>
      <c r="F26" s="1"/>
      <c r="G26" s="1"/>
      <c r="H26" s="14"/>
      <c r="I26" s="7"/>
      <c r="J26" s="3"/>
      <c r="K26" s="3"/>
      <c r="L26" s="1"/>
      <c r="O26" s="10" t="s">
        <v>213</v>
      </c>
      <c r="P26" s="3">
        <f t="shared" ref="P26:P33" si="4">COUNTIF($H$2:$H$82,O26)</f>
        <v>6</v>
      </c>
      <c r="Q26" s="3">
        <f t="shared" ref="Q26:Q33" si="5">COUNTIF($J$2:$J$82,O26)</f>
        <v>2</v>
      </c>
      <c r="R26" s="3">
        <f t="shared" ref="R26:R33" si="6">SUM(P26:Q26)</f>
        <v>8</v>
      </c>
      <c r="S26" s="3"/>
      <c r="T26" s="3">
        <f t="shared" ref="T26:T33" si="7">COUNTIF($H$2:$J$82,O26)</f>
        <v>8</v>
      </c>
    </row>
    <row r="27" spans="2:20" ht="15.75" x14ac:dyDescent="0.25">
      <c r="B27" s="48"/>
      <c r="C27" s="48"/>
      <c r="D27" s="48"/>
      <c r="E27" s="3"/>
      <c r="F27" s="1"/>
      <c r="G27" s="1"/>
      <c r="H27" s="48"/>
      <c r="I27" s="48"/>
      <c r="J27" s="48"/>
      <c r="K27" s="3"/>
      <c r="L27" s="1"/>
      <c r="O27" s="10" t="s">
        <v>218</v>
      </c>
      <c r="P27" s="3">
        <f t="shared" si="4"/>
        <v>5</v>
      </c>
      <c r="Q27" s="3">
        <f t="shared" si="5"/>
        <v>3</v>
      </c>
      <c r="R27" s="3">
        <f t="shared" si="6"/>
        <v>8</v>
      </c>
      <c r="S27" s="3"/>
      <c r="T27" s="3">
        <f t="shared" si="7"/>
        <v>8</v>
      </c>
    </row>
    <row r="28" spans="2:20" ht="15.75" x14ac:dyDescent="0.25">
      <c r="B28" s="48"/>
      <c r="C28" s="48"/>
      <c r="D28" s="48"/>
      <c r="E28" s="3"/>
      <c r="F28" s="1"/>
      <c r="G28" s="1"/>
      <c r="H28" s="48"/>
      <c r="I28" s="48"/>
      <c r="J28" s="48"/>
      <c r="K28" s="3"/>
      <c r="L28" s="1"/>
      <c r="O28" s="10" t="s">
        <v>206</v>
      </c>
      <c r="P28" s="3">
        <f t="shared" si="4"/>
        <v>2</v>
      </c>
      <c r="Q28" s="3">
        <f t="shared" si="5"/>
        <v>6</v>
      </c>
      <c r="R28" s="3">
        <f t="shared" si="6"/>
        <v>8</v>
      </c>
      <c r="S28" s="3"/>
      <c r="T28" s="3">
        <f t="shared" si="7"/>
        <v>8</v>
      </c>
    </row>
    <row r="29" spans="2:20" ht="15.75" x14ac:dyDescent="0.25"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O29" s="10" t="s">
        <v>215</v>
      </c>
      <c r="P29" s="3">
        <f t="shared" si="4"/>
        <v>3</v>
      </c>
      <c r="Q29" s="3">
        <f t="shared" si="5"/>
        <v>5</v>
      </c>
      <c r="R29" s="3">
        <f t="shared" si="6"/>
        <v>8</v>
      </c>
      <c r="S29" s="3"/>
      <c r="T29" s="3">
        <f t="shared" si="7"/>
        <v>8</v>
      </c>
    </row>
    <row r="30" spans="2:20" ht="15.75" x14ac:dyDescent="0.25">
      <c r="B30" s="51" t="s">
        <v>206</v>
      </c>
      <c r="C30" s="7"/>
      <c r="D30" t="s">
        <v>219</v>
      </c>
      <c r="E30" s="3"/>
      <c r="F30" s="1"/>
      <c r="G30" s="1"/>
      <c r="H30" t="s">
        <v>219</v>
      </c>
      <c r="I30" s="3"/>
      <c r="J30" s="51" t="s">
        <v>206</v>
      </c>
      <c r="K30" s="3"/>
      <c r="L30" s="1"/>
      <c r="O30" s="10" t="s">
        <v>33</v>
      </c>
      <c r="P30" s="3">
        <f t="shared" si="4"/>
        <v>4</v>
      </c>
      <c r="Q30" s="3">
        <f t="shared" si="5"/>
        <v>4</v>
      </c>
      <c r="R30" s="3">
        <f t="shared" si="6"/>
        <v>8</v>
      </c>
      <c r="S30" s="3"/>
      <c r="T30" s="3">
        <f t="shared" si="7"/>
        <v>8</v>
      </c>
    </row>
    <row r="31" spans="2:20" ht="15.75" x14ac:dyDescent="0.25">
      <c r="B31" s="51" t="s">
        <v>215</v>
      </c>
      <c r="C31" s="7"/>
      <c r="D31" t="s">
        <v>219</v>
      </c>
      <c r="E31" s="3"/>
      <c r="F31" s="1"/>
      <c r="G31" s="1"/>
      <c r="H31" t="s">
        <v>219</v>
      </c>
      <c r="I31" s="3"/>
      <c r="J31" s="51" t="s">
        <v>215</v>
      </c>
      <c r="K31" s="3"/>
      <c r="L31" s="1"/>
      <c r="O31" s="10" t="s">
        <v>219</v>
      </c>
      <c r="P31" s="3">
        <f t="shared" si="4"/>
        <v>4</v>
      </c>
      <c r="Q31" s="3">
        <f t="shared" si="5"/>
        <v>4</v>
      </c>
      <c r="R31" s="3">
        <f t="shared" si="6"/>
        <v>8</v>
      </c>
      <c r="S31" s="3"/>
      <c r="T31" s="3">
        <f t="shared" si="7"/>
        <v>8</v>
      </c>
    </row>
    <row r="32" spans="2:20" ht="15.75" x14ac:dyDescent="0.25">
      <c r="B32" s="52" t="s">
        <v>218</v>
      </c>
      <c r="C32" s="3"/>
      <c r="D32" s="50" t="s">
        <v>212</v>
      </c>
      <c r="E32" s="3"/>
      <c r="F32" s="1"/>
      <c r="G32" s="1"/>
      <c r="H32" s="50" t="s">
        <v>212</v>
      </c>
      <c r="I32" s="3"/>
      <c r="J32" s="52" t="s">
        <v>218</v>
      </c>
      <c r="K32" s="3"/>
      <c r="L32" s="1"/>
      <c r="O32" s="10" t="s">
        <v>216</v>
      </c>
      <c r="P32" s="3">
        <f t="shared" si="4"/>
        <v>3</v>
      </c>
      <c r="Q32" s="3">
        <f t="shared" si="5"/>
        <v>5</v>
      </c>
      <c r="R32" s="3">
        <f t="shared" si="6"/>
        <v>8</v>
      </c>
      <c r="S32" s="3"/>
      <c r="T32" s="3">
        <f t="shared" si="7"/>
        <v>8</v>
      </c>
    </row>
    <row r="33" spans="2:20" ht="15.75" x14ac:dyDescent="0.25">
      <c r="B33" s="52" t="s">
        <v>218</v>
      </c>
      <c r="C33" s="7"/>
      <c r="D33" s="50" t="s">
        <v>213</v>
      </c>
      <c r="E33" s="3"/>
      <c r="F33" s="1"/>
      <c r="G33" s="1"/>
      <c r="H33" s="50" t="s">
        <v>213</v>
      </c>
      <c r="I33" s="3"/>
      <c r="J33" s="52" t="s">
        <v>218</v>
      </c>
      <c r="K33" s="3"/>
      <c r="L33" s="1"/>
      <c r="O33" s="10" t="s">
        <v>217</v>
      </c>
      <c r="P33" s="3">
        <f t="shared" si="4"/>
        <v>4</v>
      </c>
      <c r="Q33" s="3">
        <f t="shared" si="5"/>
        <v>4</v>
      </c>
      <c r="R33" s="3">
        <f t="shared" si="6"/>
        <v>8</v>
      </c>
      <c r="S33" s="3"/>
      <c r="T33" s="3">
        <f t="shared" si="7"/>
        <v>8</v>
      </c>
    </row>
    <row r="34" spans="2:20" ht="15.75" x14ac:dyDescent="0.25">
      <c r="B34" s="51" t="s">
        <v>206</v>
      </c>
      <c r="C34" s="3"/>
      <c r="D34" s="50" t="s">
        <v>213</v>
      </c>
      <c r="E34" s="3"/>
      <c r="F34" s="1"/>
      <c r="G34" s="1"/>
      <c r="H34" s="50" t="s">
        <v>213</v>
      </c>
      <c r="I34" s="3"/>
      <c r="J34" s="51" t="s">
        <v>206</v>
      </c>
      <c r="K34" s="3"/>
      <c r="L34" s="1"/>
      <c r="O34" s="3"/>
      <c r="P34" s="3"/>
      <c r="Q34" s="3"/>
      <c r="R34" s="3"/>
      <c r="S34" s="3"/>
      <c r="T34" s="3"/>
    </row>
    <row r="35" spans="2:20" ht="15.75" x14ac:dyDescent="0.25">
      <c r="B35" s="51" t="s">
        <v>215</v>
      </c>
      <c r="C35" s="3"/>
      <c r="D35" s="50" t="s">
        <v>213</v>
      </c>
      <c r="E35" s="3"/>
      <c r="F35" s="1"/>
      <c r="G35" s="1"/>
      <c r="H35" s="50" t="s">
        <v>213</v>
      </c>
      <c r="I35" s="3"/>
      <c r="J35" s="51" t="s">
        <v>215</v>
      </c>
      <c r="K35" s="3"/>
      <c r="L35" s="1"/>
      <c r="O35" s="3"/>
      <c r="P35" s="3"/>
      <c r="Q35" s="3"/>
      <c r="R35" s="3"/>
      <c r="S35" s="3"/>
      <c r="T35" s="3" t="s">
        <v>4</v>
      </c>
    </row>
    <row r="36" spans="2:20" ht="15.75" x14ac:dyDescent="0.25">
      <c r="B36" s="14"/>
      <c r="C36" s="3"/>
      <c r="D36" s="14"/>
      <c r="E36" s="3"/>
      <c r="F36" s="1"/>
      <c r="G36" s="1"/>
      <c r="H36" s="14"/>
      <c r="I36" s="3"/>
      <c r="J36" s="14"/>
      <c r="K36" s="9"/>
      <c r="L36" s="1"/>
      <c r="O36" s="3"/>
      <c r="P36" s="3"/>
      <c r="Q36" s="3"/>
      <c r="R36" s="3"/>
      <c r="S36" s="3"/>
      <c r="T36" s="3"/>
    </row>
    <row r="37" spans="2:20" ht="15.75" x14ac:dyDescent="0.25">
      <c r="B37" s="14"/>
      <c r="C37" s="3"/>
      <c r="D37" s="14"/>
      <c r="E37" s="3"/>
      <c r="F37" s="1"/>
      <c r="G37" s="1"/>
      <c r="H37" s="14"/>
      <c r="I37" s="3"/>
      <c r="J37" s="14"/>
      <c r="K37" s="9"/>
      <c r="L37" s="1"/>
      <c r="O37" s="3"/>
      <c r="P37" s="3">
        <f>SUM(P25:P36)</f>
        <v>36</v>
      </c>
      <c r="Q37" s="3">
        <f>SUM(Q25:Q36)</f>
        <v>36</v>
      </c>
      <c r="R37" s="3"/>
      <c r="S37" s="3"/>
      <c r="T37" s="3">
        <f>SUM(T25:T36)</f>
        <v>72</v>
      </c>
    </row>
    <row r="38" spans="2:20" ht="15.75" x14ac:dyDescent="0.25">
      <c r="B38" s="3"/>
      <c r="C38" s="3"/>
      <c r="D38" s="14"/>
      <c r="E38" s="3"/>
      <c r="F38" s="1"/>
      <c r="G38" s="1"/>
      <c r="H38" s="14"/>
      <c r="I38" s="3"/>
      <c r="J38" s="14"/>
      <c r="K38" s="9"/>
      <c r="L38" s="1"/>
    </row>
    <row r="39" spans="2:20" ht="15.75" x14ac:dyDescent="0.25">
      <c r="B39" s="3"/>
      <c r="C39" s="3"/>
      <c r="D39" s="3"/>
      <c r="E39" s="3"/>
      <c r="F39" s="1"/>
      <c r="G39" s="1"/>
      <c r="H39" s="14"/>
      <c r="I39" s="3"/>
      <c r="J39" s="14"/>
      <c r="K39" s="3"/>
      <c r="L39" s="1"/>
    </row>
    <row r="40" spans="2:20" ht="15.75" x14ac:dyDescent="0.25">
      <c r="B40" s="3"/>
      <c r="C40" s="3"/>
      <c r="D40" s="3"/>
      <c r="E40" s="3"/>
      <c r="F40" s="1"/>
      <c r="G40" s="1"/>
      <c r="H40" s="14"/>
      <c r="I40" s="3"/>
      <c r="J40" s="14"/>
      <c r="K40" s="3"/>
      <c r="L40" s="1"/>
    </row>
    <row r="41" spans="2:20" ht="15.75" x14ac:dyDescent="0.25">
      <c r="B41" s="3"/>
      <c r="C41" s="3"/>
      <c r="D41" s="3"/>
      <c r="E41" s="3"/>
      <c r="F41" s="1"/>
      <c r="G41" s="1"/>
      <c r="H41" s="19"/>
      <c r="I41" s="12"/>
      <c r="J41" s="19"/>
      <c r="K41" s="3"/>
      <c r="L41" s="1"/>
    </row>
    <row r="42" spans="2:20" ht="15.75" x14ac:dyDescent="0.25">
      <c r="B42" s="3"/>
      <c r="C42" s="3"/>
      <c r="D42" s="3"/>
      <c r="E42" s="3"/>
      <c r="F42" s="1"/>
      <c r="G42" s="1"/>
      <c r="H42" s="3"/>
      <c r="I42" s="3"/>
      <c r="J42" s="3"/>
      <c r="K42" s="3"/>
      <c r="L42" s="1"/>
    </row>
    <row r="43" spans="2:20" ht="15.75" x14ac:dyDescent="0.25">
      <c r="B43" s="3"/>
      <c r="C43" s="3"/>
      <c r="D43" s="3"/>
      <c r="E43" s="3"/>
      <c r="F43" s="1"/>
      <c r="G43" s="1"/>
      <c r="H43" s="3"/>
      <c r="I43" s="3"/>
      <c r="J43" s="3"/>
      <c r="K43" s="3"/>
      <c r="L43" s="1"/>
    </row>
    <row r="44" spans="2:20" ht="15.75" x14ac:dyDescent="0.25">
      <c r="B44" s="3"/>
      <c r="C44" s="7"/>
      <c r="D44" s="5"/>
      <c r="E44" s="3"/>
      <c r="F44" s="1"/>
      <c r="G44" s="1"/>
      <c r="H44" s="3"/>
      <c r="I44" s="3"/>
      <c r="J44" s="3"/>
      <c r="K44" s="3"/>
      <c r="L44" s="1"/>
    </row>
    <row r="45" spans="2:20" ht="15.75" x14ac:dyDescent="0.25">
      <c r="B45" s="2" t="s">
        <v>122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2:20" ht="15.75" x14ac:dyDescent="0.25">
      <c r="B46" t="s">
        <v>219</v>
      </c>
      <c r="C46" s="3"/>
      <c r="D46" s="10" t="s">
        <v>216</v>
      </c>
      <c r="E46" s="3"/>
      <c r="F46" s="1"/>
      <c r="G46" s="1"/>
      <c r="H46" s="10" t="s">
        <v>216</v>
      </c>
      <c r="I46" s="3"/>
      <c r="J46" s="50" t="s">
        <v>212</v>
      </c>
      <c r="K46" s="3"/>
      <c r="L46" s="1"/>
    </row>
    <row r="47" spans="2:20" ht="15.75" x14ac:dyDescent="0.25">
      <c r="B47" t="s">
        <v>219</v>
      </c>
      <c r="C47" s="3"/>
      <c r="D47" s="10" t="s">
        <v>217</v>
      </c>
      <c r="E47" s="3"/>
      <c r="F47" s="1"/>
      <c r="G47" s="1"/>
      <c r="H47" s="10" t="s">
        <v>216</v>
      </c>
      <c r="I47" s="3"/>
      <c r="J47" s="50" t="s">
        <v>213</v>
      </c>
      <c r="K47" s="3"/>
      <c r="L47" s="1"/>
    </row>
    <row r="48" spans="2:20" ht="15.75" x14ac:dyDescent="0.25">
      <c r="B48" s="51" t="s">
        <v>206</v>
      </c>
      <c r="C48" s="3"/>
      <c r="D48" s="52" t="s">
        <v>218</v>
      </c>
      <c r="E48" s="3"/>
      <c r="F48" s="1"/>
      <c r="G48" s="1"/>
      <c r="H48" s="10" t="s">
        <v>217</v>
      </c>
      <c r="I48" s="3"/>
      <c r="J48" s="50" t="s">
        <v>212</v>
      </c>
      <c r="K48" s="3"/>
      <c r="L48" s="1"/>
    </row>
    <row r="49" spans="2:12" ht="15.75" x14ac:dyDescent="0.25">
      <c r="B49" s="51" t="s">
        <v>215</v>
      </c>
      <c r="C49" s="3"/>
      <c r="D49" s="52" t="s">
        <v>218</v>
      </c>
      <c r="E49" s="3"/>
      <c r="F49" s="1"/>
      <c r="G49" s="1"/>
      <c r="H49" s="10" t="s">
        <v>217</v>
      </c>
      <c r="I49" s="3"/>
      <c r="J49" s="50" t="s">
        <v>213</v>
      </c>
      <c r="K49" s="3"/>
      <c r="L49" s="1"/>
    </row>
    <row r="50" spans="2:12" ht="15.75" x14ac:dyDescent="0.25">
      <c r="B50" s="51" t="s">
        <v>206</v>
      </c>
      <c r="C50" s="3"/>
      <c r="D50" s="50" t="s">
        <v>212</v>
      </c>
      <c r="E50" s="3"/>
      <c r="F50" s="1"/>
      <c r="G50" s="1"/>
      <c r="H50" s="14" t="s">
        <v>219</v>
      </c>
      <c r="I50" s="7"/>
      <c r="J50" s="14" t="s">
        <v>33</v>
      </c>
      <c r="K50" s="3"/>
      <c r="L50" s="1"/>
    </row>
    <row r="51" spans="2:12" ht="15.75" x14ac:dyDescent="0.25">
      <c r="B51" s="51" t="s">
        <v>215</v>
      </c>
      <c r="C51" s="7"/>
      <c r="D51" s="50" t="s">
        <v>212</v>
      </c>
      <c r="E51" s="9"/>
      <c r="F51" s="1"/>
      <c r="G51" s="1"/>
      <c r="K51" s="3"/>
      <c r="L51" s="1"/>
    </row>
    <row r="52" spans="2:12" ht="15.75" x14ac:dyDescent="0.25">
      <c r="B52" s="14" t="s">
        <v>219</v>
      </c>
      <c r="C52" s="7"/>
      <c r="D52" s="14" t="s">
        <v>33</v>
      </c>
      <c r="E52" s="9"/>
      <c r="F52" s="1"/>
      <c r="G52" s="1"/>
      <c r="H52" s="3"/>
      <c r="I52" s="3"/>
      <c r="J52" s="14"/>
      <c r="K52" s="3"/>
      <c r="L52" s="1"/>
    </row>
    <row r="53" spans="2:12" ht="15.75" x14ac:dyDescent="0.25">
      <c r="B53" s="14"/>
      <c r="C53" s="7"/>
      <c r="D53" s="14"/>
      <c r="E53" s="3"/>
      <c r="F53" s="1"/>
      <c r="G53" s="1"/>
      <c r="K53" s="3"/>
      <c r="L53" s="1"/>
    </row>
    <row r="54" spans="2:12" ht="15.75" x14ac:dyDescent="0.25">
      <c r="B54" s="14"/>
      <c r="C54" s="7"/>
      <c r="D54" s="14"/>
      <c r="E54" s="3"/>
      <c r="F54" s="1"/>
      <c r="G54" s="1"/>
      <c r="K54" s="3"/>
      <c r="L54" s="1"/>
    </row>
    <row r="55" spans="2:12" ht="15.75" x14ac:dyDescent="0.25">
      <c r="B55" s="14"/>
      <c r="C55" s="3"/>
      <c r="D55" s="14"/>
      <c r="E55" s="3"/>
      <c r="F55" s="1"/>
      <c r="G55" s="1"/>
      <c r="K55" s="3"/>
      <c r="L55" s="1"/>
    </row>
    <row r="56" spans="2:12" ht="15.75" x14ac:dyDescent="0.25">
      <c r="B56" s="3"/>
      <c r="C56" s="3"/>
      <c r="D56" s="14"/>
      <c r="E56" s="3"/>
      <c r="F56" s="1"/>
      <c r="G56" s="1"/>
      <c r="K56" s="3"/>
      <c r="L56" s="1"/>
    </row>
    <row r="57" spans="2:12" ht="15.75" x14ac:dyDescent="0.25">
      <c r="B57" s="3"/>
      <c r="C57" s="7"/>
      <c r="D57" s="3"/>
      <c r="E57" s="3"/>
      <c r="F57" s="1"/>
      <c r="G57" s="1"/>
      <c r="H57" s="3"/>
      <c r="I57" s="3"/>
      <c r="J57" s="3"/>
      <c r="K57" s="3"/>
      <c r="L57" s="1"/>
    </row>
    <row r="58" spans="2:12" ht="15.75" x14ac:dyDescent="0.25">
      <c r="B58" s="3"/>
      <c r="C58" s="3"/>
      <c r="D58" s="3"/>
      <c r="E58" s="3"/>
      <c r="F58" s="1"/>
      <c r="G58" s="1"/>
      <c r="H58" s="9"/>
      <c r="I58" s="9"/>
      <c r="J58" s="9"/>
      <c r="K58" s="9"/>
      <c r="L58" s="1"/>
    </row>
    <row r="59" spans="2:12" ht="15.75" x14ac:dyDescent="0.25"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2:12" ht="15.75" x14ac:dyDescent="0.25">
      <c r="B60" s="10" t="s">
        <v>216</v>
      </c>
      <c r="C60" s="7"/>
      <c r="D60" s="51" t="s">
        <v>206</v>
      </c>
      <c r="E60" s="3"/>
      <c r="F60" s="1"/>
      <c r="G60" s="1"/>
      <c r="H60" s="51" t="s">
        <v>206</v>
      </c>
      <c r="I60" s="3"/>
      <c r="J60" s="10" t="s">
        <v>216</v>
      </c>
      <c r="K60" s="3"/>
      <c r="L60" s="1"/>
    </row>
    <row r="61" spans="2:12" ht="15.75" x14ac:dyDescent="0.25">
      <c r="B61" s="10" t="s">
        <v>216</v>
      </c>
      <c r="C61" s="7"/>
      <c r="D61" s="51" t="s">
        <v>215</v>
      </c>
      <c r="E61" s="3"/>
      <c r="F61" s="1"/>
      <c r="G61" s="1"/>
      <c r="H61" s="51" t="s">
        <v>215</v>
      </c>
      <c r="I61" s="3"/>
      <c r="J61" s="10" t="s">
        <v>216</v>
      </c>
      <c r="K61" s="3"/>
      <c r="L61" s="1"/>
    </row>
    <row r="62" spans="2:12" ht="15.75" x14ac:dyDescent="0.25">
      <c r="B62" s="10" t="s">
        <v>217</v>
      </c>
      <c r="C62" s="7"/>
      <c r="D62" s="51" t="s">
        <v>206</v>
      </c>
      <c r="E62" s="3"/>
      <c r="F62" s="1"/>
      <c r="G62" s="1"/>
      <c r="H62" s="51" t="s">
        <v>206</v>
      </c>
      <c r="I62" s="3"/>
      <c r="J62" s="10" t="s">
        <v>217</v>
      </c>
      <c r="K62" s="3"/>
      <c r="L62" s="1"/>
    </row>
    <row r="63" spans="2:12" ht="15.75" x14ac:dyDescent="0.25">
      <c r="B63" s="10" t="s">
        <v>217</v>
      </c>
      <c r="C63" s="3"/>
      <c r="D63" s="51" t="s">
        <v>215</v>
      </c>
      <c r="E63" s="3"/>
      <c r="F63" s="1"/>
      <c r="G63" s="1"/>
      <c r="H63" s="51" t="s">
        <v>215</v>
      </c>
      <c r="I63" s="3"/>
      <c r="J63" s="10" t="s">
        <v>217</v>
      </c>
      <c r="K63" s="3"/>
      <c r="L63" s="1"/>
    </row>
    <row r="64" spans="2:12" ht="15.75" x14ac:dyDescent="0.25">
      <c r="B64" s="14" t="s">
        <v>33</v>
      </c>
      <c r="C64" s="3"/>
      <c r="D64" s="14" t="s">
        <v>212</v>
      </c>
      <c r="E64" s="3"/>
      <c r="F64" s="1"/>
      <c r="G64" s="1"/>
      <c r="H64" s="14" t="s">
        <v>212</v>
      </c>
      <c r="I64" s="3"/>
      <c r="J64" s="14" t="s">
        <v>33</v>
      </c>
      <c r="K64" s="3"/>
      <c r="L64" s="1"/>
    </row>
    <row r="65" spans="2:12" ht="15.75" x14ac:dyDescent="0.25">
      <c r="B65" s="14" t="s">
        <v>33</v>
      </c>
      <c r="C65" s="3"/>
      <c r="D65" s="14" t="s">
        <v>213</v>
      </c>
      <c r="E65" s="3"/>
      <c r="F65" s="1"/>
      <c r="G65" s="1"/>
      <c r="H65" s="14" t="s">
        <v>218</v>
      </c>
      <c r="I65" s="3"/>
      <c r="J65" s="14" t="s">
        <v>33</v>
      </c>
      <c r="K65" s="3"/>
      <c r="L65" s="1"/>
    </row>
    <row r="66" spans="2:12" ht="15.75" x14ac:dyDescent="0.25">
      <c r="B66" s="14" t="s">
        <v>33</v>
      </c>
      <c r="C66" s="3"/>
      <c r="D66" s="14" t="s">
        <v>218</v>
      </c>
      <c r="E66" s="9"/>
      <c r="F66" s="1"/>
      <c r="G66" s="1"/>
      <c r="K66" s="3"/>
      <c r="L66" s="1"/>
    </row>
    <row r="67" spans="2:12" ht="15.75" x14ac:dyDescent="0.25">
      <c r="B67" s="3"/>
      <c r="C67" s="3"/>
      <c r="D67" s="3"/>
      <c r="E67" s="3"/>
      <c r="F67" s="1"/>
      <c r="G67" s="1"/>
      <c r="H67" s="3"/>
      <c r="I67" s="3"/>
      <c r="J67" s="3"/>
      <c r="K67" s="3"/>
      <c r="L67" s="1"/>
    </row>
    <row r="68" spans="2:12" ht="15.75" x14ac:dyDescent="0.25">
      <c r="B68" s="3"/>
      <c r="C68" s="3"/>
      <c r="D68" s="3"/>
      <c r="E68" s="3"/>
      <c r="F68" s="1"/>
      <c r="G68" s="1"/>
      <c r="H68" s="14"/>
      <c r="I68" s="3"/>
      <c r="J68" s="14"/>
      <c r="K68" s="3"/>
      <c r="L68" s="1"/>
    </row>
    <row r="69" spans="2:12" ht="15.75" x14ac:dyDescent="0.25">
      <c r="B69" s="5"/>
      <c r="C69" s="7"/>
      <c r="D69" s="5"/>
      <c r="E69" s="3"/>
      <c r="F69" s="1"/>
      <c r="G69" s="1"/>
      <c r="H69" s="3"/>
      <c r="I69" s="3"/>
      <c r="J69" s="3"/>
      <c r="K69" s="3"/>
      <c r="L69" s="1"/>
    </row>
    <row r="70" spans="2:12" ht="15.75" x14ac:dyDescent="0.25">
      <c r="B70" s="5"/>
      <c r="C70" s="7"/>
      <c r="D70" s="5"/>
      <c r="E70" s="3"/>
      <c r="F70" s="1"/>
      <c r="G70" s="1"/>
      <c r="H70" s="3"/>
      <c r="I70" s="3"/>
      <c r="J70" s="3"/>
      <c r="K70" s="3"/>
      <c r="L70" s="1"/>
    </row>
    <row r="71" spans="2:12" ht="15.75" x14ac:dyDescent="0.25">
      <c r="B71" s="3"/>
      <c r="C71" s="3"/>
      <c r="D71" s="3"/>
      <c r="E71" s="3"/>
      <c r="F71" s="1"/>
      <c r="G71" s="1"/>
      <c r="H71" s="3"/>
      <c r="I71" s="3"/>
      <c r="J71" s="3"/>
      <c r="K71" s="3"/>
      <c r="L71" s="1"/>
    </row>
    <row r="72" spans="2:12" ht="15.75" x14ac:dyDescent="0.25">
      <c r="B72" s="3"/>
      <c r="C72" s="3"/>
      <c r="D72" s="3"/>
      <c r="E72" s="3"/>
      <c r="F72" s="1"/>
      <c r="G72" s="1"/>
      <c r="H72" s="3"/>
      <c r="I72" s="3"/>
      <c r="J72" s="3"/>
      <c r="K72" s="3"/>
      <c r="L72" s="1"/>
    </row>
    <row r="73" spans="2:12" ht="15.75" x14ac:dyDescent="0.25">
      <c r="B73" s="3"/>
      <c r="C73" s="3"/>
      <c r="D73" s="3"/>
      <c r="E73" s="3"/>
      <c r="F73" s="1"/>
      <c r="G73" s="1"/>
      <c r="H73" s="3"/>
      <c r="I73" s="3"/>
      <c r="J73" s="3"/>
      <c r="K73" s="3"/>
      <c r="L73" s="1"/>
    </row>
    <row r="74" spans="2:12" ht="15.75" x14ac:dyDescent="0.25"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2:12" ht="15.75" x14ac:dyDescent="0.25">
      <c r="B75" s="50" t="s">
        <v>212</v>
      </c>
      <c r="C75" s="7"/>
      <c r="D75" s="10" t="s">
        <v>216</v>
      </c>
      <c r="E75" s="3"/>
      <c r="F75" s="1"/>
      <c r="G75" s="1"/>
      <c r="H75" s="10" t="s">
        <v>216</v>
      </c>
      <c r="I75" s="3"/>
      <c r="J75" t="s">
        <v>219</v>
      </c>
      <c r="K75" s="3"/>
      <c r="L75" s="1"/>
    </row>
    <row r="76" spans="2:12" ht="15.75" x14ac:dyDescent="0.25">
      <c r="B76" s="50" t="s">
        <v>213</v>
      </c>
      <c r="C76" s="7"/>
      <c r="D76" s="10" t="s">
        <v>216</v>
      </c>
      <c r="E76" s="3"/>
      <c r="F76" s="1"/>
      <c r="G76" s="1"/>
      <c r="H76" s="10" t="s">
        <v>217</v>
      </c>
      <c r="I76" s="3"/>
      <c r="J76" t="s">
        <v>219</v>
      </c>
      <c r="K76" s="3"/>
      <c r="L76" s="1"/>
    </row>
    <row r="77" spans="2:12" ht="15.75" x14ac:dyDescent="0.25">
      <c r="B77" s="50" t="s">
        <v>212</v>
      </c>
      <c r="C77" s="7"/>
      <c r="D77" s="10" t="s">
        <v>217</v>
      </c>
      <c r="E77" s="3"/>
      <c r="F77" s="1"/>
      <c r="G77" s="1"/>
      <c r="H77" s="52" t="s">
        <v>218</v>
      </c>
      <c r="I77" s="3"/>
      <c r="J77" s="51" t="s">
        <v>206</v>
      </c>
      <c r="K77" s="3"/>
      <c r="L77" s="1"/>
    </row>
    <row r="78" spans="2:12" ht="15.75" x14ac:dyDescent="0.25">
      <c r="B78" s="50" t="s">
        <v>213</v>
      </c>
      <c r="C78" s="7"/>
      <c r="D78" s="10" t="s">
        <v>217</v>
      </c>
      <c r="E78" s="3"/>
      <c r="F78" s="1"/>
      <c r="G78" s="1"/>
      <c r="H78" s="52" t="s">
        <v>218</v>
      </c>
      <c r="I78" s="3"/>
      <c r="J78" s="51" t="s">
        <v>215</v>
      </c>
      <c r="K78" s="3"/>
      <c r="L78" s="1"/>
    </row>
    <row r="79" spans="2:12" ht="15.75" x14ac:dyDescent="0.25">
      <c r="B79" s="3"/>
      <c r="C79" s="3"/>
      <c r="D79" s="14"/>
      <c r="E79" s="3"/>
      <c r="F79" s="1"/>
      <c r="G79" s="1"/>
      <c r="H79" s="50" t="s">
        <v>212</v>
      </c>
      <c r="I79" s="3"/>
      <c r="J79" s="51" t="s">
        <v>206</v>
      </c>
      <c r="K79" s="3"/>
      <c r="L79" s="1"/>
    </row>
    <row r="80" spans="2:12" ht="15.75" x14ac:dyDescent="0.25">
      <c r="B80" s="14"/>
      <c r="C80" s="7"/>
      <c r="D80" s="14"/>
      <c r="E80" s="3"/>
      <c r="F80" s="1"/>
      <c r="G80" s="1"/>
      <c r="H80" s="50" t="s">
        <v>212</v>
      </c>
      <c r="I80" s="3"/>
      <c r="J80" s="51" t="s">
        <v>215</v>
      </c>
      <c r="K80" s="3"/>
      <c r="L80" s="1"/>
    </row>
    <row r="81" spans="2:12" ht="15.75" x14ac:dyDescent="0.25">
      <c r="B81" s="14"/>
      <c r="C81" s="3"/>
      <c r="D81" s="14"/>
      <c r="E81" s="3"/>
      <c r="F81" s="1"/>
      <c r="G81" s="1"/>
      <c r="H81" s="14" t="s">
        <v>213</v>
      </c>
      <c r="I81" s="3"/>
      <c r="J81" s="14" t="s">
        <v>33</v>
      </c>
      <c r="K81" s="3"/>
      <c r="L81" s="1"/>
    </row>
    <row r="82" spans="2:12" ht="15.75" x14ac:dyDescent="0.25">
      <c r="B82" s="14"/>
      <c r="C82" s="3"/>
      <c r="D82" s="14"/>
      <c r="E82" s="3"/>
      <c r="F82" s="1"/>
      <c r="G82" s="1"/>
      <c r="H82" s="14"/>
      <c r="I82" s="3"/>
      <c r="J82" s="14"/>
      <c r="K82" s="3"/>
      <c r="L82" s="1"/>
    </row>
    <row r="83" spans="2:12" ht="15.75" x14ac:dyDescent="0.25">
      <c r="B83" s="14"/>
      <c r="C83" s="3"/>
      <c r="D83" s="14"/>
      <c r="E83" s="3"/>
      <c r="F83" s="1"/>
      <c r="G83" s="1"/>
      <c r="H83" s="3"/>
      <c r="I83" s="3"/>
      <c r="J83" s="3"/>
      <c r="K83" s="3"/>
      <c r="L83" s="1"/>
    </row>
    <row r="84" spans="2:12" ht="15.75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FC99C-A3D6-44C8-91F4-B2DD19D4B481}">
  <dimension ref="B1:T85"/>
  <sheetViews>
    <sheetView workbookViewId="0">
      <selection activeCell="E5" sqref="E5"/>
    </sheetView>
  </sheetViews>
  <sheetFormatPr baseColWidth="10" defaultRowHeight="15" x14ac:dyDescent="0.25"/>
  <cols>
    <col min="1" max="1" width="3.85546875" customWidth="1"/>
    <col min="15" max="15" width="15.5703125" customWidth="1"/>
    <col min="16" max="20" width="5.7109375" customWidth="1"/>
  </cols>
  <sheetData>
    <row r="1" spans="2:20" ht="15.75" x14ac:dyDescent="0.25"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O1" s="3"/>
      <c r="P1" s="6" t="s">
        <v>24</v>
      </c>
      <c r="Q1" s="3"/>
      <c r="R1" s="3"/>
      <c r="S1" s="3"/>
      <c r="T1" s="3"/>
    </row>
    <row r="2" spans="2:20" ht="15.75" x14ac:dyDescent="0.25">
      <c r="B2" s="10" t="s">
        <v>220</v>
      </c>
      <c r="C2" s="45"/>
      <c r="D2" t="s">
        <v>221</v>
      </c>
      <c r="E2" s="3"/>
      <c r="F2" s="1"/>
      <c r="G2" s="1"/>
      <c r="H2" s="10" t="s">
        <v>220</v>
      </c>
      <c r="I2" s="7"/>
      <c r="J2" t="s">
        <v>221</v>
      </c>
      <c r="K2" s="3"/>
      <c r="L2" s="1"/>
      <c r="O2" s="3"/>
      <c r="P2" s="3" t="s">
        <v>2</v>
      </c>
      <c r="Q2" s="3" t="s">
        <v>3</v>
      </c>
      <c r="R2" s="3">
        <f>SUM(R3:R13)</f>
        <v>90</v>
      </c>
      <c r="S2" s="3"/>
      <c r="T2" s="3"/>
    </row>
    <row r="3" spans="2:20" ht="15.75" x14ac:dyDescent="0.25">
      <c r="B3" s="10" t="s">
        <v>222</v>
      </c>
      <c r="C3" s="45"/>
      <c r="D3" t="s">
        <v>221</v>
      </c>
      <c r="E3" s="3"/>
      <c r="F3" s="1"/>
      <c r="G3" s="1"/>
      <c r="H3" s="10" t="s">
        <v>222</v>
      </c>
      <c r="I3" s="7"/>
      <c r="J3" t="s">
        <v>221</v>
      </c>
      <c r="K3" s="3"/>
      <c r="L3" s="1"/>
      <c r="O3" s="10" t="s">
        <v>222</v>
      </c>
      <c r="P3" s="3">
        <f>COUNTIF($B$2:$B$82,O3)</f>
        <v>4</v>
      </c>
      <c r="Q3" s="3">
        <f>COUNTIF($D$2:$D$82,O3)</f>
        <v>5</v>
      </c>
      <c r="R3" s="3">
        <f>SUM(P3:Q3)</f>
        <v>9</v>
      </c>
      <c r="S3" s="3"/>
      <c r="T3" s="3">
        <f>COUNTIF($B$2:$D$82,O3)</f>
        <v>9</v>
      </c>
    </row>
    <row r="4" spans="2:20" ht="15.75" x14ac:dyDescent="0.25">
      <c r="B4" s="10" t="s">
        <v>223</v>
      </c>
      <c r="C4" s="48"/>
      <c r="D4" t="s">
        <v>221</v>
      </c>
      <c r="E4" s="3"/>
      <c r="F4" s="1"/>
      <c r="G4" s="1"/>
      <c r="H4" s="10" t="s">
        <v>223</v>
      </c>
      <c r="I4" s="7"/>
      <c r="J4" t="s">
        <v>221</v>
      </c>
      <c r="K4" s="3"/>
      <c r="L4" s="1"/>
      <c r="O4" s="10" t="s">
        <v>223</v>
      </c>
      <c r="P4" s="3">
        <f t="shared" ref="P4:P12" si="0">COUNTIF($B$2:$B$82,O4)</f>
        <v>3</v>
      </c>
      <c r="Q4" s="3">
        <f t="shared" ref="Q4:Q12" si="1">COUNTIF($D$2:$D$82,O4)</f>
        <v>6</v>
      </c>
      <c r="R4" s="3">
        <f t="shared" ref="R4:R12" si="2">SUM(P4:Q4)</f>
        <v>9</v>
      </c>
      <c r="S4" s="3"/>
      <c r="T4" s="3">
        <f t="shared" ref="T4:T12" si="3">COUNTIF($B$2:$D$82,O4)</f>
        <v>9</v>
      </c>
    </row>
    <row r="5" spans="2:20" ht="15.75" x14ac:dyDescent="0.25">
      <c r="B5" s="50" t="s">
        <v>224</v>
      </c>
      <c r="C5" s="45"/>
      <c r="D5" s="51" t="s">
        <v>225</v>
      </c>
      <c r="E5" s="3"/>
      <c r="F5" s="1"/>
      <c r="G5" s="1"/>
      <c r="H5" s="51" t="s">
        <v>225</v>
      </c>
      <c r="I5" s="7"/>
      <c r="J5" s="50" t="s">
        <v>224</v>
      </c>
      <c r="K5" s="3"/>
      <c r="L5" s="1"/>
      <c r="O5" s="10" t="s">
        <v>224</v>
      </c>
      <c r="P5" s="3">
        <f t="shared" si="0"/>
        <v>4</v>
      </c>
      <c r="Q5" s="3">
        <f t="shared" si="1"/>
        <v>5</v>
      </c>
      <c r="R5" s="3">
        <f t="shared" si="2"/>
        <v>9</v>
      </c>
      <c r="S5" s="3"/>
      <c r="T5" s="3">
        <f t="shared" si="3"/>
        <v>9</v>
      </c>
    </row>
    <row r="6" spans="2:20" ht="15.75" x14ac:dyDescent="0.25">
      <c r="B6" s="51" t="s">
        <v>226</v>
      </c>
      <c r="C6" s="48"/>
      <c r="D6" s="50" t="s">
        <v>227</v>
      </c>
      <c r="E6" s="3"/>
      <c r="F6" s="1"/>
      <c r="G6" s="1"/>
      <c r="H6" s="50" t="s">
        <v>227</v>
      </c>
      <c r="I6" s="7"/>
      <c r="J6" s="51" t="s">
        <v>226</v>
      </c>
      <c r="K6" s="3"/>
      <c r="L6" s="1"/>
      <c r="O6" s="10" t="s">
        <v>225</v>
      </c>
      <c r="P6" s="3">
        <f t="shared" si="0"/>
        <v>5</v>
      </c>
      <c r="Q6" s="3">
        <f t="shared" si="1"/>
        <v>4</v>
      </c>
      <c r="R6" s="3">
        <f t="shared" si="2"/>
        <v>9</v>
      </c>
      <c r="S6" s="3"/>
      <c r="T6" s="3">
        <f t="shared" si="3"/>
        <v>9</v>
      </c>
    </row>
    <row r="7" spans="2:20" ht="15.75" x14ac:dyDescent="0.25">
      <c r="B7" s="53" t="s">
        <v>228</v>
      </c>
      <c r="C7" s="48"/>
      <c r="D7" s="53" t="s">
        <v>229</v>
      </c>
      <c r="E7" s="3"/>
      <c r="F7" s="1"/>
      <c r="G7" s="1"/>
      <c r="H7" s="53" t="s">
        <v>229</v>
      </c>
      <c r="I7" s="3"/>
      <c r="J7" s="53" t="s">
        <v>228</v>
      </c>
      <c r="K7" s="3"/>
      <c r="L7" s="1"/>
      <c r="O7" s="10" t="s">
        <v>221</v>
      </c>
      <c r="P7" s="3">
        <f t="shared" si="0"/>
        <v>2</v>
      </c>
      <c r="Q7" s="3">
        <f t="shared" si="1"/>
        <v>7</v>
      </c>
      <c r="R7" s="3">
        <f t="shared" si="2"/>
        <v>9</v>
      </c>
      <c r="S7" s="3"/>
      <c r="T7" s="3">
        <f t="shared" si="3"/>
        <v>9</v>
      </c>
    </row>
    <row r="8" spans="2:20" ht="15.75" x14ac:dyDescent="0.25">
      <c r="B8" s="10" t="s">
        <v>222</v>
      </c>
      <c r="C8" s="48"/>
      <c r="D8" s="10" t="s">
        <v>223</v>
      </c>
      <c r="E8" s="3"/>
      <c r="F8" s="1"/>
      <c r="G8" s="1"/>
      <c r="H8" s="51" t="s">
        <v>225</v>
      </c>
      <c r="I8" s="3"/>
      <c r="J8" s="50" t="s">
        <v>227</v>
      </c>
      <c r="K8" s="3"/>
      <c r="L8" s="1"/>
      <c r="O8" s="10" t="s">
        <v>226</v>
      </c>
      <c r="P8" s="3">
        <f t="shared" si="0"/>
        <v>6</v>
      </c>
      <c r="Q8" s="3">
        <f t="shared" si="1"/>
        <v>3</v>
      </c>
      <c r="R8" s="3">
        <f t="shared" si="2"/>
        <v>9</v>
      </c>
      <c r="S8" s="3"/>
      <c r="T8" s="3">
        <f t="shared" si="3"/>
        <v>9</v>
      </c>
    </row>
    <row r="9" spans="2:20" ht="15.75" x14ac:dyDescent="0.25">
      <c r="B9" s="50" t="s">
        <v>227</v>
      </c>
      <c r="C9" s="45"/>
      <c r="D9" s="51" t="s">
        <v>225</v>
      </c>
      <c r="E9" s="3"/>
      <c r="F9" s="1"/>
      <c r="G9" s="1"/>
      <c r="H9" s="14"/>
      <c r="I9" s="3"/>
      <c r="J9" s="14"/>
      <c r="K9" s="3"/>
      <c r="L9" s="1"/>
      <c r="O9" s="10" t="s">
        <v>227</v>
      </c>
      <c r="P9" s="3">
        <f t="shared" si="0"/>
        <v>5</v>
      </c>
      <c r="Q9" s="3">
        <f t="shared" si="1"/>
        <v>4</v>
      </c>
      <c r="R9" s="3">
        <f t="shared" si="2"/>
        <v>9</v>
      </c>
      <c r="S9" s="3"/>
      <c r="T9" s="3">
        <f t="shared" si="3"/>
        <v>9</v>
      </c>
    </row>
    <row r="10" spans="2:20" ht="15.75" x14ac:dyDescent="0.25">
      <c r="B10" s="48"/>
      <c r="C10" s="45"/>
      <c r="D10" s="49"/>
      <c r="E10" s="3"/>
      <c r="F10" s="1"/>
      <c r="G10" s="1"/>
      <c r="H10" s="14"/>
      <c r="I10" s="3"/>
      <c r="J10" s="14"/>
      <c r="K10" s="3"/>
      <c r="L10" s="1"/>
      <c r="O10" s="10" t="s">
        <v>220</v>
      </c>
      <c r="P10" s="3">
        <f t="shared" si="0"/>
        <v>5</v>
      </c>
      <c r="Q10" s="3">
        <f t="shared" si="1"/>
        <v>4</v>
      </c>
      <c r="R10" s="3">
        <f t="shared" si="2"/>
        <v>9</v>
      </c>
      <c r="S10" s="3"/>
      <c r="T10" s="3">
        <f t="shared" si="3"/>
        <v>9</v>
      </c>
    </row>
    <row r="11" spans="2:20" ht="15.75" x14ac:dyDescent="0.25">
      <c r="B11" s="49"/>
      <c r="C11" s="45"/>
      <c r="D11" s="49"/>
      <c r="E11" s="3"/>
      <c r="F11" s="1"/>
      <c r="G11" s="1"/>
      <c r="H11" s="14"/>
      <c r="I11" s="3"/>
      <c r="J11" s="14"/>
      <c r="K11" s="3"/>
      <c r="L11" s="1"/>
      <c r="O11" s="10" t="s">
        <v>229</v>
      </c>
      <c r="P11" s="3">
        <f t="shared" si="0"/>
        <v>5</v>
      </c>
      <c r="Q11" s="3">
        <f t="shared" si="1"/>
        <v>4</v>
      </c>
      <c r="R11" s="3">
        <f t="shared" si="2"/>
        <v>9</v>
      </c>
      <c r="S11" s="3"/>
      <c r="T11" s="3">
        <f t="shared" si="3"/>
        <v>9</v>
      </c>
    </row>
    <row r="12" spans="2:20" ht="15.75" x14ac:dyDescent="0.25">
      <c r="B12" s="3"/>
      <c r="C12" s="7"/>
      <c r="D12" s="3"/>
      <c r="E12" s="3"/>
      <c r="F12" s="1"/>
      <c r="G12" s="1"/>
      <c r="H12" s="3"/>
      <c r="I12" s="7"/>
      <c r="J12" s="3"/>
      <c r="K12" s="3"/>
      <c r="L12" s="1"/>
      <c r="O12" s="10" t="s">
        <v>228</v>
      </c>
      <c r="P12" s="3">
        <f t="shared" si="0"/>
        <v>6</v>
      </c>
      <c r="Q12" s="3">
        <f t="shared" si="1"/>
        <v>3</v>
      </c>
      <c r="R12" s="3">
        <f t="shared" si="2"/>
        <v>9</v>
      </c>
      <c r="S12" s="3"/>
      <c r="T12" s="3">
        <f t="shared" si="3"/>
        <v>9</v>
      </c>
    </row>
    <row r="13" spans="2:20" ht="15.75" x14ac:dyDescent="0.25">
      <c r="B13" s="3"/>
      <c r="C13" s="7"/>
      <c r="D13" s="3"/>
      <c r="E13" s="3"/>
      <c r="F13" s="1"/>
      <c r="G13" s="1"/>
      <c r="H13" s="3"/>
      <c r="I13" s="7"/>
      <c r="J13" s="3"/>
      <c r="K13" s="3"/>
      <c r="L13" s="1"/>
      <c r="O13" s="3"/>
      <c r="P13" s="3"/>
      <c r="Q13" s="3"/>
      <c r="R13" s="3"/>
      <c r="S13" s="3"/>
      <c r="T13" s="3" t="s">
        <v>4</v>
      </c>
    </row>
    <row r="14" spans="2:20" ht="15.75" x14ac:dyDescent="0.25">
      <c r="B14" s="3"/>
      <c r="C14" s="7"/>
      <c r="D14" s="3"/>
      <c r="E14" s="3"/>
      <c r="F14" s="1"/>
      <c r="G14" s="1"/>
      <c r="H14" s="3"/>
      <c r="I14" s="3"/>
      <c r="J14" s="3"/>
      <c r="K14" s="3"/>
      <c r="L14" s="1"/>
      <c r="O14" s="3"/>
      <c r="P14" s="3"/>
      <c r="Q14" s="3"/>
      <c r="R14" s="3"/>
      <c r="S14" s="3"/>
      <c r="T14" s="3"/>
    </row>
    <row r="15" spans="2:20" ht="15.75" x14ac:dyDescent="0.25"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O15" s="3"/>
      <c r="P15" s="3">
        <f>SUM(P3:P14)</f>
        <v>45</v>
      </c>
      <c r="Q15" s="3">
        <f>SUM(Q3:Q14)</f>
        <v>45</v>
      </c>
      <c r="R15" s="3"/>
      <c r="S15" s="3"/>
      <c r="T15" s="3">
        <f>SUM(T3:T12)</f>
        <v>90</v>
      </c>
    </row>
    <row r="16" spans="2:20" ht="15.75" x14ac:dyDescent="0.25">
      <c r="B16" s="53" t="s">
        <v>228</v>
      </c>
      <c r="C16" s="3"/>
      <c r="D16" s="51" t="s">
        <v>226</v>
      </c>
      <c r="E16" s="3"/>
      <c r="F16" s="1"/>
      <c r="G16" s="1"/>
      <c r="H16" s="10" t="s">
        <v>220</v>
      </c>
      <c r="I16" s="3"/>
      <c r="J16" s="51" t="s">
        <v>226</v>
      </c>
      <c r="K16" s="3"/>
      <c r="L16" s="1"/>
      <c r="O16" s="3"/>
      <c r="P16" s="3"/>
      <c r="Q16" s="3"/>
      <c r="R16" s="3"/>
      <c r="S16" s="3"/>
      <c r="T16" s="3"/>
    </row>
    <row r="17" spans="2:20" ht="15.75" x14ac:dyDescent="0.25">
      <c r="B17" s="53" t="s">
        <v>228</v>
      </c>
      <c r="C17" s="7"/>
      <c r="D17" s="51" t="s">
        <v>225</v>
      </c>
      <c r="E17" s="3"/>
      <c r="F17" s="1"/>
      <c r="G17" s="1"/>
      <c r="H17" s="10" t="s">
        <v>222</v>
      </c>
      <c r="I17" s="3"/>
      <c r="J17" s="51" t="s">
        <v>226</v>
      </c>
      <c r="K17" s="3"/>
      <c r="L17" s="1"/>
      <c r="O17" s="3"/>
      <c r="P17" s="3"/>
      <c r="Q17" s="3"/>
      <c r="R17" s="3"/>
      <c r="S17" s="3"/>
      <c r="T17" s="3"/>
    </row>
    <row r="18" spans="2:20" ht="15.75" x14ac:dyDescent="0.25">
      <c r="B18" s="53" t="s">
        <v>229</v>
      </c>
      <c r="C18" s="3"/>
      <c r="D18" s="51" t="s">
        <v>226</v>
      </c>
      <c r="E18" s="3"/>
      <c r="F18" s="1"/>
      <c r="G18" s="1"/>
      <c r="H18" s="10" t="s">
        <v>223</v>
      </c>
      <c r="I18" s="3"/>
      <c r="J18" s="51" t="s">
        <v>226</v>
      </c>
      <c r="K18" s="3"/>
      <c r="L18" s="1"/>
      <c r="O18" s="3"/>
      <c r="P18" s="3"/>
      <c r="Q18" s="3"/>
      <c r="R18" s="3"/>
      <c r="S18" s="3"/>
      <c r="T18" s="3"/>
    </row>
    <row r="19" spans="2:20" ht="15.75" x14ac:dyDescent="0.25">
      <c r="B19" s="53" t="s">
        <v>229</v>
      </c>
      <c r="C19" s="3"/>
      <c r="D19" s="51" t="s">
        <v>225</v>
      </c>
      <c r="E19" s="3"/>
      <c r="F19" s="1"/>
      <c r="G19" s="1"/>
      <c r="H19" s="10" t="s">
        <v>220</v>
      </c>
      <c r="I19" s="3"/>
      <c r="J19" s="51" t="s">
        <v>225</v>
      </c>
      <c r="K19" s="3"/>
      <c r="L19" s="1"/>
      <c r="O19" s="3"/>
      <c r="P19" s="3"/>
      <c r="Q19" s="3"/>
      <c r="R19" s="3"/>
      <c r="S19" s="3"/>
      <c r="T19" s="3"/>
    </row>
    <row r="20" spans="2:20" ht="15.75" x14ac:dyDescent="0.25">
      <c r="B20" s="50" t="s">
        <v>224</v>
      </c>
      <c r="C20" s="48"/>
      <c r="D20" s="10" t="s">
        <v>220</v>
      </c>
      <c r="E20" s="3"/>
      <c r="F20" s="1"/>
      <c r="G20" s="1"/>
      <c r="H20" s="10" t="s">
        <v>222</v>
      </c>
      <c r="I20" s="3"/>
      <c r="J20" s="51" t="s">
        <v>225</v>
      </c>
      <c r="K20" s="3"/>
      <c r="L20" s="1"/>
      <c r="O20" s="3"/>
      <c r="P20" s="3"/>
      <c r="Q20" s="3"/>
      <c r="R20" s="3"/>
      <c r="S20" s="3"/>
      <c r="T20" s="3"/>
    </row>
    <row r="21" spans="2:20" ht="15.75" x14ac:dyDescent="0.25">
      <c r="B21" s="50" t="s">
        <v>224</v>
      </c>
      <c r="C21" s="48"/>
      <c r="D21" s="10" t="s">
        <v>222</v>
      </c>
      <c r="E21" s="3"/>
      <c r="F21" s="1"/>
      <c r="G21" s="1"/>
      <c r="H21" s="10" t="s">
        <v>223</v>
      </c>
      <c r="I21" s="3"/>
      <c r="J21" s="51" t="s">
        <v>225</v>
      </c>
      <c r="K21" s="3"/>
      <c r="L21" s="1"/>
      <c r="O21" s="3"/>
      <c r="P21" s="3"/>
      <c r="Q21" s="3"/>
      <c r="R21" s="3"/>
      <c r="S21" s="3"/>
      <c r="T21" s="3"/>
    </row>
    <row r="22" spans="2:20" ht="15.75" x14ac:dyDescent="0.25">
      <c r="B22" s="50" t="s">
        <v>224</v>
      </c>
      <c r="C22" s="48"/>
      <c r="D22" s="10" t="s">
        <v>223</v>
      </c>
      <c r="E22" s="3"/>
      <c r="F22" s="1"/>
      <c r="G22" s="1"/>
      <c r="H22" t="s">
        <v>221</v>
      </c>
      <c r="I22" s="3"/>
      <c r="J22" s="53" t="s">
        <v>228</v>
      </c>
      <c r="K22" s="3"/>
      <c r="L22" s="1"/>
      <c r="O22" s="3"/>
      <c r="P22" s="3"/>
      <c r="Q22" s="3"/>
      <c r="R22" s="3"/>
      <c r="S22" s="3"/>
      <c r="T22" s="3"/>
    </row>
    <row r="23" spans="2:20" ht="15.75" x14ac:dyDescent="0.25">
      <c r="B23" s="50" t="s">
        <v>227</v>
      </c>
      <c r="C23" s="48"/>
      <c r="D23" s="10" t="s">
        <v>220</v>
      </c>
      <c r="E23" s="3"/>
      <c r="F23" s="1"/>
      <c r="G23" s="1"/>
      <c r="H23" t="s">
        <v>221</v>
      </c>
      <c r="I23" s="7"/>
      <c r="J23" s="53" t="s">
        <v>229</v>
      </c>
      <c r="K23" s="3"/>
      <c r="L23" s="1"/>
      <c r="O23" s="3"/>
      <c r="P23" s="6" t="s">
        <v>26</v>
      </c>
      <c r="Q23" s="3"/>
      <c r="R23" s="3"/>
      <c r="S23" s="3"/>
      <c r="T23" s="3"/>
    </row>
    <row r="24" spans="2:20" ht="15.75" x14ac:dyDescent="0.25">
      <c r="B24" s="50" t="s">
        <v>227</v>
      </c>
      <c r="C24" s="48"/>
      <c r="D24" s="10" t="s">
        <v>222</v>
      </c>
      <c r="E24" s="3"/>
      <c r="F24" s="1"/>
      <c r="G24" s="1"/>
      <c r="I24" s="7"/>
      <c r="J24" s="53"/>
      <c r="K24" s="3"/>
      <c r="L24" s="1"/>
      <c r="O24" s="3"/>
      <c r="P24" s="3" t="s">
        <v>2</v>
      </c>
      <c r="Q24" s="3" t="s">
        <v>3</v>
      </c>
      <c r="R24" s="3">
        <f>SUM(R25:R35)</f>
        <v>90</v>
      </c>
      <c r="S24" s="3"/>
      <c r="T24" s="3"/>
    </row>
    <row r="25" spans="2:20" ht="15.75" x14ac:dyDescent="0.25">
      <c r="B25" s="50" t="s">
        <v>227</v>
      </c>
      <c r="C25" s="48"/>
      <c r="D25" s="10" t="s">
        <v>223</v>
      </c>
      <c r="E25" s="3"/>
      <c r="F25" s="1"/>
      <c r="G25" s="1"/>
      <c r="I25" s="7"/>
      <c r="J25" s="53"/>
      <c r="K25" s="3"/>
      <c r="L25" s="1"/>
      <c r="O25" s="10" t="s">
        <v>222</v>
      </c>
      <c r="P25" s="3">
        <f t="shared" ref="P25:P34" si="4">COUNTIF($H$2:$H$84,O25)</f>
        <v>6</v>
      </c>
      <c r="Q25" s="3">
        <f>COUNTIF($J$2:$J$84,O25)</f>
        <v>3</v>
      </c>
      <c r="R25" s="3">
        <f>SUM(P25:Q25)</f>
        <v>9</v>
      </c>
      <c r="S25" s="3"/>
      <c r="T25" s="3">
        <f>COUNTIF($H$2:$J$84,O25)</f>
        <v>9</v>
      </c>
    </row>
    <row r="26" spans="2:20" ht="15.75" x14ac:dyDescent="0.25">
      <c r="B26" s="48"/>
      <c r="C26" s="48"/>
      <c r="D26" s="48"/>
      <c r="E26" s="3"/>
      <c r="F26" s="1"/>
      <c r="G26" s="1"/>
      <c r="H26" s="14"/>
      <c r="I26" s="7"/>
      <c r="J26" s="3"/>
      <c r="K26" s="3"/>
      <c r="L26" s="1"/>
      <c r="O26" s="10" t="s">
        <v>223</v>
      </c>
      <c r="P26" s="3">
        <f t="shared" si="4"/>
        <v>7</v>
      </c>
      <c r="Q26" s="3">
        <f t="shared" ref="Q26:Q34" si="5">COUNTIF($J$2:$J$84,O26)</f>
        <v>2</v>
      </c>
      <c r="R26" s="3">
        <f t="shared" ref="R26:R34" si="6">SUM(P26:Q26)</f>
        <v>9</v>
      </c>
      <c r="S26" s="3"/>
      <c r="T26" s="3">
        <f t="shared" ref="T26:T34" si="7">COUNTIF($H$2:$J$84,O26)</f>
        <v>9</v>
      </c>
    </row>
    <row r="27" spans="2:20" ht="15.75" x14ac:dyDescent="0.25">
      <c r="B27" s="48"/>
      <c r="C27" s="48"/>
      <c r="D27" s="48"/>
      <c r="E27" s="3"/>
      <c r="F27" s="1"/>
      <c r="G27" s="1"/>
      <c r="H27" s="48"/>
      <c r="I27" s="48"/>
      <c r="J27" s="48"/>
      <c r="K27" s="3"/>
      <c r="L27" s="1"/>
      <c r="O27" s="10" t="s">
        <v>224</v>
      </c>
      <c r="P27" s="3">
        <f t="shared" si="4"/>
        <v>3</v>
      </c>
      <c r="Q27" s="3">
        <f t="shared" si="5"/>
        <v>6</v>
      </c>
      <c r="R27" s="3">
        <f t="shared" si="6"/>
        <v>9</v>
      </c>
      <c r="S27" s="3"/>
      <c r="T27" s="3">
        <f t="shared" si="7"/>
        <v>9</v>
      </c>
    </row>
    <row r="28" spans="2:20" ht="15.75" x14ac:dyDescent="0.25">
      <c r="B28" s="48"/>
      <c r="C28" s="48"/>
      <c r="D28" s="48"/>
      <c r="E28" s="3"/>
      <c r="F28" s="1"/>
      <c r="G28" s="1"/>
      <c r="H28" s="48"/>
      <c r="I28" s="48"/>
      <c r="J28" s="48"/>
      <c r="K28" s="3"/>
      <c r="L28" s="1"/>
      <c r="O28" s="10" t="s">
        <v>225</v>
      </c>
      <c r="P28" s="3">
        <f t="shared" si="4"/>
        <v>4</v>
      </c>
      <c r="Q28" s="3">
        <f t="shared" si="5"/>
        <v>5</v>
      </c>
      <c r="R28" s="3">
        <f t="shared" si="6"/>
        <v>9</v>
      </c>
      <c r="S28" s="3"/>
      <c r="T28" s="3">
        <f t="shared" si="7"/>
        <v>9</v>
      </c>
    </row>
    <row r="29" spans="2:20" ht="15.75" x14ac:dyDescent="0.25"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O29" s="10" t="s">
        <v>221</v>
      </c>
      <c r="P29" s="3">
        <f t="shared" si="4"/>
        <v>4</v>
      </c>
      <c r="Q29" s="3">
        <f t="shared" si="5"/>
        <v>5</v>
      </c>
      <c r="R29" s="3">
        <f t="shared" si="6"/>
        <v>9</v>
      </c>
      <c r="S29" s="3"/>
      <c r="T29" s="3">
        <f t="shared" si="7"/>
        <v>9</v>
      </c>
    </row>
    <row r="30" spans="2:20" ht="15.75" x14ac:dyDescent="0.25">
      <c r="B30" t="s">
        <v>221</v>
      </c>
      <c r="C30" s="7"/>
      <c r="D30" s="50" t="s">
        <v>224</v>
      </c>
      <c r="E30" s="3"/>
      <c r="F30" s="1"/>
      <c r="G30" s="1"/>
      <c r="H30" s="51" t="s">
        <v>226</v>
      </c>
      <c r="I30" s="3"/>
      <c r="J30" s="51" t="s">
        <v>225</v>
      </c>
      <c r="K30" s="3"/>
      <c r="L30" s="1"/>
      <c r="O30" s="10" t="s">
        <v>226</v>
      </c>
      <c r="P30" s="3">
        <f t="shared" si="4"/>
        <v>3</v>
      </c>
      <c r="Q30" s="3">
        <f t="shared" si="5"/>
        <v>6</v>
      </c>
      <c r="R30" s="3">
        <f t="shared" si="6"/>
        <v>9</v>
      </c>
      <c r="S30" s="3"/>
      <c r="T30" s="3">
        <f t="shared" si="7"/>
        <v>9</v>
      </c>
    </row>
    <row r="31" spans="2:20" ht="15.75" x14ac:dyDescent="0.25">
      <c r="B31" t="s">
        <v>221</v>
      </c>
      <c r="C31" s="7"/>
      <c r="D31" s="50" t="s">
        <v>227</v>
      </c>
      <c r="E31" s="3"/>
      <c r="F31" s="1"/>
      <c r="G31" s="1"/>
      <c r="H31" t="s">
        <v>221</v>
      </c>
      <c r="I31" s="3"/>
      <c r="J31" s="51" t="s">
        <v>226</v>
      </c>
      <c r="K31" s="3"/>
      <c r="L31" s="1"/>
      <c r="O31" s="10" t="s">
        <v>227</v>
      </c>
      <c r="P31" s="3">
        <f t="shared" si="4"/>
        <v>2</v>
      </c>
      <c r="Q31" s="3">
        <f t="shared" si="5"/>
        <v>7</v>
      </c>
      <c r="R31" s="3">
        <f t="shared" si="6"/>
        <v>9</v>
      </c>
      <c r="S31" s="3"/>
      <c r="T31" s="3">
        <f t="shared" si="7"/>
        <v>9</v>
      </c>
    </row>
    <row r="32" spans="2:20" ht="15.75" x14ac:dyDescent="0.25">
      <c r="B32" s="50" t="s">
        <v>227</v>
      </c>
      <c r="C32" s="3"/>
      <c r="D32" s="50" t="s">
        <v>224</v>
      </c>
      <c r="E32" s="3"/>
      <c r="F32" s="1"/>
      <c r="G32" s="1"/>
      <c r="H32" s="50" t="s">
        <v>224</v>
      </c>
      <c r="I32" s="3"/>
      <c r="J32" s="51" t="s">
        <v>226</v>
      </c>
      <c r="K32" s="3"/>
      <c r="L32" s="1"/>
      <c r="O32" s="10" t="s">
        <v>220</v>
      </c>
      <c r="P32" s="3">
        <f t="shared" si="4"/>
        <v>5</v>
      </c>
      <c r="Q32" s="3">
        <f t="shared" si="5"/>
        <v>4</v>
      </c>
      <c r="R32" s="3">
        <f t="shared" si="6"/>
        <v>9</v>
      </c>
      <c r="S32" s="3"/>
      <c r="T32" s="3">
        <f t="shared" si="7"/>
        <v>9</v>
      </c>
    </row>
    <row r="33" spans="2:20" ht="15.75" x14ac:dyDescent="0.25">
      <c r="B33" s="51" t="s">
        <v>226</v>
      </c>
      <c r="C33" s="7"/>
      <c r="D33" s="50" t="s">
        <v>224</v>
      </c>
      <c r="E33" s="3"/>
      <c r="F33" s="1"/>
      <c r="G33" s="1"/>
      <c r="H33" t="s">
        <v>221</v>
      </c>
      <c r="I33" s="3"/>
      <c r="J33" s="51" t="s">
        <v>225</v>
      </c>
      <c r="K33" s="3"/>
      <c r="L33" s="1"/>
      <c r="O33" s="10" t="s">
        <v>229</v>
      </c>
      <c r="P33" s="3">
        <f t="shared" si="4"/>
        <v>6</v>
      </c>
      <c r="Q33" s="3">
        <f t="shared" si="5"/>
        <v>3</v>
      </c>
      <c r="R33" s="3">
        <f t="shared" si="6"/>
        <v>9</v>
      </c>
      <c r="S33" s="3"/>
      <c r="T33" s="3">
        <f t="shared" si="7"/>
        <v>9</v>
      </c>
    </row>
    <row r="34" spans="2:20" ht="15.75" x14ac:dyDescent="0.25">
      <c r="B34" s="10" t="s">
        <v>220</v>
      </c>
      <c r="C34" s="3"/>
      <c r="D34" s="10" t="s">
        <v>222</v>
      </c>
      <c r="E34" s="3"/>
      <c r="F34" s="1"/>
      <c r="G34" s="1"/>
      <c r="H34" s="50" t="s">
        <v>224</v>
      </c>
      <c r="I34" s="3"/>
      <c r="J34" s="50" t="s">
        <v>227</v>
      </c>
      <c r="K34" s="3"/>
      <c r="L34" s="1"/>
      <c r="O34" s="10" t="s">
        <v>228</v>
      </c>
      <c r="P34" s="3">
        <f t="shared" si="4"/>
        <v>5</v>
      </c>
      <c r="Q34" s="3">
        <f t="shared" si="5"/>
        <v>4</v>
      </c>
      <c r="R34" s="3">
        <f t="shared" si="6"/>
        <v>9</v>
      </c>
      <c r="S34" s="3"/>
      <c r="T34" s="3">
        <f t="shared" si="7"/>
        <v>9</v>
      </c>
    </row>
    <row r="35" spans="2:20" ht="15.75" x14ac:dyDescent="0.25">
      <c r="B35" s="10" t="s">
        <v>220</v>
      </c>
      <c r="C35" s="3"/>
      <c r="D35" s="10" t="s">
        <v>223</v>
      </c>
      <c r="E35" s="3"/>
      <c r="F35" s="1"/>
      <c r="G35" s="1"/>
      <c r="H35" s="10" t="s">
        <v>222</v>
      </c>
      <c r="I35" s="3"/>
      <c r="J35" s="10" t="s">
        <v>220</v>
      </c>
      <c r="K35" s="3"/>
      <c r="L35" s="1"/>
      <c r="O35" s="3"/>
      <c r="P35" s="3"/>
      <c r="Q35" s="3"/>
      <c r="R35" s="3"/>
      <c r="S35" s="3"/>
      <c r="T35" s="3" t="s">
        <v>4</v>
      </c>
    </row>
    <row r="36" spans="2:20" ht="15.75" x14ac:dyDescent="0.25">
      <c r="B36" s="14"/>
      <c r="C36" s="3"/>
      <c r="D36" s="14"/>
      <c r="E36" s="3"/>
      <c r="F36" s="1"/>
      <c r="G36" s="1"/>
      <c r="H36" s="10" t="s">
        <v>223</v>
      </c>
      <c r="I36" s="3"/>
      <c r="J36" s="10" t="s">
        <v>220</v>
      </c>
      <c r="K36" s="9"/>
      <c r="L36" s="1"/>
      <c r="O36" s="3"/>
      <c r="P36" s="3"/>
      <c r="Q36" s="3"/>
      <c r="R36" s="3"/>
      <c r="S36" s="3"/>
      <c r="T36" s="3"/>
    </row>
    <row r="37" spans="2:20" ht="15.75" x14ac:dyDescent="0.25">
      <c r="B37" s="14"/>
      <c r="C37" s="3"/>
      <c r="D37" s="14"/>
      <c r="E37" s="3"/>
      <c r="F37" s="1"/>
      <c r="G37" s="1"/>
      <c r="H37" s="10" t="s">
        <v>223</v>
      </c>
      <c r="I37" s="3"/>
      <c r="J37" s="10" t="s">
        <v>222</v>
      </c>
      <c r="K37" s="9"/>
      <c r="L37" s="1"/>
      <c r="O37" s="3"/>
      <c r="P37" s="3">
        <f>SUM(P25:P36)</f>
        <v>45</v>
      </c>
      <c r="Q37" s="3">
        <f>SUM(Q25:Q36)</f>
        <v>45</v>
      </c>
      <c r="R37" s="3"/>
      <c r="S37" s="3"/>
      <c r="T37" s="3">
        <f>SUM(T25:T36)</f>
        <v>90</v>
      </c>
    </row>
    <row r="38" spans="2:20" ht="15.75" x14ac:dyDescent="0.25">
      <c r="B38" s="3"/>
      <c r="C38" s="3"/>
      <c r="D38" s="14"/>
      <c r="E38" s="3"/>
      <c r="F38" s="1"/>
      <c r="G38" s="1"/>
      <c r="H38" s="14"/>
      <c r="I38" s="3"/>
      <c r="J38" s="14"/>
      <c r="K38" s="9"/>
      <c r="L38" s="1"/>
    </row>
    <row r="39" spans="2:20" ht="15.75" x14ac:dyDescent="0.25">
      <c r="B39" s="3"/>
      <c r="C39" s="3"/>
      <c r="D39" s="3"/>
      <c r="E39" s="3"/>
      <c r="F39" s="1"/>
      <c r="G39" s="1"/>
      <c r="H39" s="14"/>
      <c r="I39" s="3"/>
      <c r="J39" s="14"/>
      <c r="K39" s="3"/>
      <c r="L39" s="1"/>
    </row>
    <row r="40" spans="2:20" ht="15.75" x14ac:dyDescent="0.25">
      <c r="B40" s="3"/>
      <c r="C40" s="3"/>
      <c r="D40" s="3"/>
      <c r="E40" s="3"/>
      <c r="F40" s="1"/>
      <c r="G40" s="1"/>
      <c r="H40" s="14"/>
      <c r="I40" s="3"/>
      <c r="J40" s="14"/>
      <c r="K40" s="3"/>
      <c r="L40" s="1"/>
    </row>
    <row r="41" spans="2:20" ht="15.75" x14ac:dyDescent="0.25">
      <c r="B41" s="3"/>
      <c r="C41" s="3"/>
      <c r="D41" s="3"/>
      <c r="E41" s="3"/>
      <c r="F41" s="1"/>
      <c r="G41" s="1"/>
      <c r="H41" s="19"/>
      <c r="I41" s="12"/>
      <c r="J41" s="19"/>
      <c r="K41" s="3"/>
      <c r="L41" s="1"/>
    </row>
    <row r="42" spans="2:20" ht="15.75" x14ac:dyDescent="0.25">
      <c r="B42" s="3"/>
      <c r="C42" s="3"/>
      <c r="D42" s="3"/>
      <c r="E42" s="3"/>
      <c r="F42" s="1"/>
      <c r="G42" s="1"/>
      <c r="H42" s="3"/>
      <c r="I42" s="3"/>
      <c r="J42" s="3"/>
      <c r="K42" s="3"/>
      <c r="L42" s="1"/>
    </row>
    <row r="43" spans="2:20" ht="15.75" x14ac:dyDescent="0.25">
      <c r="B43" s="3"/>
      <c r="C43" s="3"/>
      <c r="D43" s="3"/>
      <c r="E43" s="3"/>
      <c r="F43" s="1"/>
      <c r="G43" s="1"/>
      <c r="H43" s="3"/>
      <c r="I43" s="3"/>
      <c r="J43" s="3"/>
      <c r="K43" s="3"/>
      <c r="L43" s="1"/>
    </row>
    <row r="44" spans="2:20" ht="15.75" x14ac:dyDescent="0.25">
      <c r="B44" s="3"/>
      <c r="C44" s="7"/>
      <c r="D44" s="5"/>
      <c r="E44" s="3"/>
      <c r="F44" s="1">
        <f>F1</f>
        <v>0</v>
      </c>
      <c r="G44" s="1"/>
      <c r="H44" s="3"/>
      <c r="I44" s="3"/>
      <c r="J44" s="3"/>
      <c r="K44" s="3"/>
      <c r="L44" s="1"/>
    </row>
    <row r="45" spans="2:20" ht="15.75" x14ac:dyDescent="0.25">
      <c r="B45" s="2" t="s">
        <v>122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2:20" ht="15.75" x14ac:dyDescent="0.25">
      <c r="B46" s="51" t="s">
        <v>226</v>
      </c>
      <c r="C46" s="3"/>
      <c r="D46" s="10" t="s">
        <v>222</v>
      </c>
      <c r="E46" s="3"/>
      <c r="F46" s="1"/>
      <c r="G46" s="1"/>
      <c r="H46" s="53" t="s">
        <v>228</v>
      </c>
      <c r="I46" s="3"/>
      <c r="J46" s="10" t="s">
        <v>220</v>
      </c>
      <c r="K46" s="3"/>
      <c r="L46" s="1"/>
    </row>
    <row r="47" spans="2:20" ht="15.75" x14ac:dyDescent="0.25">
      <c r="B47" s="51" t="s">
        <v>225</v>
      </c>
      <c r="C47" s="3"/>
      <c r="D47" s="10" t="s">
        <v>222</v>
      </c>
      <c r="E47" s="3"/>
      <c r="F47" s="1"/>
      <c r="G47" s="1"/>
      <c r="H47" s="53" t="s">
        <v>228</v>
      </c>
      <c r="I47" s="3"/>
      <c r="J47" s="10" t="s">
        <v>222</v>
      </c>
      <c r="K47" s="3"/>
      <c r="L47" s="1"/>
    </row>
    <row r="48" spans="2:20" ht="15.75" x14ac:dyDescent="0.25">
      <c r="B48" s="51" t="s">
        <v>226</v>
      </c>
      <c r="C48" s="3"/>
      <c r="D48" s="10" t="s">
        <v>223</v>
      </c>
      <c r="E48" s="3"/>
      <c r="F48" s="1"/>
      <c r="G48" s="1"/>
      <c r="H48" s="53" t="s">
        <v>228</v>
      </c>
      <c r="I48" s="3"/>
      <c r="J48" s="10" t="s">
        <v>223</v>
      </c>
      <c r="K48" s="3"/>
      <c r="L48" s="1"/>
    </row>
    <row r="49" spans="2:12" ht="15.75" x14ac:dyDescent="0.25">
      <c r="B49" s="51" t="s">
        <v>225</v>
      </c>
      <c r="C49" s="3"/>
      <c r="D49" s="10" t="s">
        <v>223</v>
      </c>
      <c r="E49" s="3"/>
      <c r="F49" s="1"/>
      <c r="G49" s="1"/>
      <c r="H49" s="53" t="s">
        <v>229</v>
      </c>
      <c r="I49" s="3"/>
      <c r="J49" s="10" t="s">
        <v>220</v>
      </c>
      <c r="K49" s="3"/>
      <c r="L49" s="1"/>
    </row>
    <row r="50" spans="2:12" ht="15.75" x14ac:dyDescent="0.25">
      <c r="B50" s="53" t="s">
        <v>228</v>
      </c>
      <c r="C50" s="3"/>
      <c r="D50" s="50" t="s">
        <v>224</v>
      </c>
      <c r="E50" s="3"/>
      <c r="F50" s="1"/>
      <c r="G50" s="1"/>
      <c r="H50" s="53" t="s">
        <v>229</v>
      </c>
      <c r="I50" s="3"/>
      <c r="J50" s="10" t="s">
        <v>222</v>
      </c>
      <c r="K50" s="3"/>
      <c r="L50" s="1"/>
    </row>
    <row r="51" spans="2:12" ht="15.75" x14ac:dyDescent="0.25">
      <c r="B51" s="53" t="s">
        <v>228</v>
      </c>
      <c r="C51" s="7"/>
      <c r="D51" s="50" t="s">
        <v>227</v>
      </c>
      <c r="E51" s="9"/>
      <c r="F51" s="1"/>
      <c r="G51" s="1"/>
      <c r="H51" s="53" t="s">
        <v>229</v>
      </c>
      <c r="I51" s="3"/>
      <c r="J51" s="10" t="s">
        <v>223</v>
      </c>
      <c r="K51" s="3"/>
      <c r="L51" s="1"/>
    </row>
    <row r="52" spans="2:12" ht="15.75" x14ac:dyDescent="0.25">
      <c r="B52" s="53" t="s">
        <v>229</v>
      </c>
      <c r="C52" s="7"/>
      <c r="D52" s="50" t="s">
        <v>224</v>
      </c>
      <c r="E52" s="9"/>
      <c r="F52" s="1"/>
      <c r="G52" s="1"/>
      <c r="H52" s="50" t="s">
        <v>224</v>
      </c>
      <c r="I52" s="3"/>
      <c r="J52" t="s">
        <v>221</v>
      </c>
      <c r="K52" s="3"/>
      <c r="L52" s="1"/>
    </row>
    <row r="53" spans="2:12" ht="15.75" x14ac:dyDescent="0.25">
      <c r="B53" s="53" t="s">
        <v>229</v>
      </c>
      <c r="C53" s="7"/>
      <c r="D53" s="50" t="s">
        <v>227</v>
      </c>
      <c r="E53" s="3"/>
      <c r="F53" s="1"/>
      <c r="G53" s="1"/>
      <c r="H53" s="50" t="s">
        <v>227</v>
      </c>
      <c r="I53" s="3"/>
      <c r="J53" t="s">
        <v>221</v>
      </c>
      <c r="K53" s="3"/>
      <c r="L53" s="1"/>
    </row>
    <row r="54" spans="2:12" ht="15.75" x14ac:dyDescent="0.25">
      <c r="B54" s="53" t="s">
        <v>228</v>
      </c>
      <c r="C54" s="7"/>
      <c r="D54" t="s">
        <v>221</v>
      </c>
      <c r="E54" s="3"/>
      <c r="F54" s="1"/>
      <c r="G54" s="1"/>
      <c r="H54" s="3"/>
      <c r="I54" s="3"/>
      <c r="J54" s="14"/>
      <c r="K54" s="3"/>
      <c r="L54" s="1"/>
    </row>
    <row r="55" spans="2:12" ht="15.75" x14ac:dyDescent="0.25">
      <c r="B55" s="53" t="s">
        <v>229</v>
      </c>
      <c r="C55" s="3"/>
      <c r="D55" t="s">
        <v>221</v>
      </c>
      <c r="E55" s="3"/>
      <c r="F55" s="1"/>
      <c r="G55" s="1"/>
      <c r="H55" s="3"/>
      <c r="I55" s="3"/>
      <c r="J55" s="3"/>
      <c r="K55" s="3"/>
      <c r="L55" s="1"/>
    </row>
    <row r="56" spans="2:12" ht="15.75" x14ac:dyDescent="0.25">
      <c r="B56" s="3"/>
      <c r="C56" s="3"/>
      <c r="D56" s="14"/>
      <c r="E56" s="3"/>
      <c r="F56" s="1"/>
      <c r="G56" s="1"/>
      <c r="H56" s="3"/>
      <c r="I56" s="3"/>
      <c r="J56" s="3"/>
      <c r="K56" s="3"/>
      <c r="L56" s="1"/>
    </row>
    <row r="57" spans="2:12" ht="15.75" x14ac:dyDescent="0.25">
      <c r="B57" s="3"/>
      <c r="C57" s="7"/>
      <c r="D57" s="3"/>
      <c r="E57" s="3"/>
      <c r="F57" s="1"/>
      <c r="G57" s="1"/>
      <c r="H57" s="3"/>
      <c r="I57" s="3"/>
      <c r="J57" s="3"/>
      <c r="K57" s="3"/>
      <c r="L57" s="1"/>
    </row>
    <row r="58" spans="2:12" ht="15.75" x14ac:dyDescent="0.25">
      <c r="B58" s="3"/>
      <c r="C58" s="3"/>
      <c r="D58" s="3"/>
      <c r="E58" s="3"/>
      <c r="F58" s="1"/>
      <c r="G58" s="1"/>
      <c r="H58" s="9"/>
      <c r="I58" s="9"/>
      <c r="J58" s="9"/>
      <c r="K58" s="9"/>
      <c r="L58" s="1"/>
    </row>
    <row r="59" spans="2:12" ht="15.75" x14ac:dyDescent="0.25"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2:12" ht="15.75" x14ac:dyDescent="0.25">
      <c r="B60" s="10" t="s">
        <v>220</v>
      </c>
      <c r="C60" s="7"/>
      <c r="D60" s="53" t="s">
        <v>229</v>
      </c>
      <c r="E60" s="3"/>
      <c r="F60" s="1"/>
      <c r="G60" s="1"/>
      <c r="H60" s="53" t="s">
        <v>228</v>
      </c>
      <c r="I60" s="3"/>
      <c r="J60" s="50" t="s">
        <v>224</v>
      </c>
      <c r="K60" s="3"/>
      <c r="L60" s="1"/>
    </row>
    <row r="61" spans="2:12" ht="15.75" x14ac:dyDescent="0.25">
      <c r="B61" s="10" t="s">
        <v>222</v>
      </c>
      <c r="C61" s="7"/>
      <c r="D61" s="53" t="s">
        <v>229</v>
      </c>
      <c r="E61" s="3"/>
      <c r="F61" s="1"/>
      <c r="G61" s="1"/>
      <c r="H61" s="53" t="s">
        <v>229</v>
      </c>
      <c r="I61" s="3"/>
      <c r="J61" s="50" t="s">
        <v>224</v>
      </c>
      <c r="K61" s="3"/>
      <c r="L61" s="1"/>
    </row>
    <row r="62" spans="2:12" ht="15.75" x14ac:dyDescent="0.25">
      <c r="B62" s="10" t="s">
        <v>223</v>
      </c>
      <c r="C62" s="7"/>
      <c r="D62" s="53" t="s">
        <v>229</v>
      </c>
      <c r="E62" s="3"/>
      <c r="F62" s="1"/>
      <c r="G62" s="1"/>
      <c r="H62" s="53" t="s">
        <v>228</v>
      </c>
      <c r="I62" s="3"/>
      <c r="J62" s="50" t="s">
        <v>227</v>
      </c>
      <c r="K62" s="3"/>
      <c r="L62" s="1"/>
    </row>
    <row r="63" spans="2:12" ht="15.75" x14ac:dyDescent="0.25">
      <c r="B63" s="10" t="s">
        <v>220</v>
      </c>
      <c r="C63" s="3"/>
      <c r="D63" s="53" t="s">
        <v>228</v>
      </c>
      <c r="E63" s="3"/>
      <c r="F63" s="1"/>
      <c r="G63" s="1"/>
      <c r="H63" s="53" t="s">
        <v>229</v>
      </c>
      <c r="I63" s="3"/>
      <c r="J63" s="50" t="s">
        <v>227</v>
      </c>
      <c r="K63" s="3"/>
      <c r="L63" s="1"/>
    </row>
    <row r="64" spans="2:12" ht="15.75" x14ac:dyDescent="0.25">
      <c r="B64" s="10" t="s">
        <v>222</v>
      </c>
      <c r="C64" s="3"/>
      <c r="D64" s="53" t="s">
        <v>228</v>
      </c>
      <c r="E64" s="3"/>
      <c r="F64" s="1"/>
      <c r="G64" s="1"/>
      <c r="K64" s="3"/>
      <c r="L64" s="1"/>
    </row>
    <row r="65" spans="2:12" ht="15.75" x14ac:dyDescent="0.25">
      <c r="B65" s="10" t="s">
        <v>223</v>
      </c>
      <c r="C65" s="3"/>
      <c r="D65" s="53" t="s">
        <v>228</v>
      </c>
      <c r="E65" s="3"/>
      <c r="F65" s="1"/>
      <c r="G65" s="1"/>
      <c r="K65" s="3"/>
      <c r="L65" s="1"/>
    </row>
    <row r="66" spans="2:12" ht="15.75" x14ac:dyDescent="0.25">
      <c r="B66" s="51" t="s">
        <v>225</v>
      </c>
      <c r="C66" s="3"/>
      <c r="D66" s="51" t="s">
        <v>226</v>
      </c>
      <c r="E66" s="9"/>
      <c r="F66" s="1"/>
      <c r="G66" s="1"/>
      <c r="K66" s="3"/>
      <c r="L66" s="1"/>
    </row>
    <row r="67" spans="2:12" ht="15.75" x14ac:dyDescent="0.25">
      <c r="B67" s="3"/>
      <c r="C67" s="3"/>
      <c r="D67" s="3"/>
      <c r="E67" s="3"/>
      <c r="F67" s="1"/>
      <c r="G67" s="1"/>
      <c r="K67" s="3"/>
      <c r="L67" s="1"/>
    </row>
    <row r="68" spans="2:12" ht="15.75" x14ac:dyDescent="0.25">
      <c r="B68" s="3"/>
      <c r="C68" s="3"/>
      <c r="D68" s="3"/>
      <c r="E68" s="3"/>
      <c r="F68" s="1"/>
      <c r="G68" s="1"/>
      <c r="K68" s="3"/>
      <c r="L68" s="1"/>
    </row>
    <row r="69" spans="2:12" ht="15.75" x14ac:dyDescent="0.25">
      <c r="B69" s="3"/>
      <c r="C69" s="3"/>
      <c r="D69" s="3"/>
      <c r="E69" s="3"/>
      <c r="F69" s="1"/>
      <c r="G69" s="1"/>
      <c r="K69" s="3"/>
      <c r="L69" s="1"/>
    </row>
    <row r="70" spans="2:12" ht="15.75" x14ac:dyDescent="0.25">
      <c r="B70" s="5"/>
      <c r="C70" s="7"/>
      <c r="D70" s="5"/>
      <c r="E70" s="3"/>
      <c r="F70" s="1"/>
      <c r="G70" s="1"/>
      <c r="K70" s="3"/>
      <c r="L70" s="1"/>
    </row>
    <row r="71" spans="2:12" ht="15.75" x14ac:dyDescent="0.25">
      <c r="B71" s="3"/>
      <c r="C71" s="3"/>
      <c r="D71" s="3"/>
      <c r="E71" s="3"/>
      <c r="F71" s="1"/>
      <c r="G71" s="1"/>
      <c r="K71" s="3"/>
      <c r="L71" s="1"/>
    </row>
    <row r="72" spans="2:12" ht="15.75" x14ac:dyDescent="0.25">
      <c r="B72" s="3"/>
      <c r="C72" s="3"/>
      <c r="D72" s="3"/>
      <c r="E72" s="3"/>
      <c r="F72" s="1"/>
      <c r="G72" s="1"/>
      <c r="K72" s="3"/>
      <c r="L72" s="1"/>
    </row>
    <row r="73" spans="2:12" ht="15.75" x14ac:dyDescent="0.25">
      <c r="B73" s="3"/>
      <c r="C73" s="3"/>
      <c r="D73" s="3"/>
      <c r="E73" s="3"/>
      <c r="F73" s="1"/>
      <c r="G73" s="1"/>
      <c r="K73" s="3"/>
      <c r="L73" s="1"/>
    </row>
    <row r="74" spans="2:12" ht="15.75" x14ac:dyDescent="0.25"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2:12" ht="15.75" x14ac:dyDescent="0.25">
      <c r="B75" s="51" t="s">
        <v>226</v>
      </c>
      <c r="C75" s="7"/>
      <c r="D75" t="s">
        <v>221</v>
      </c>
      <c r="E75" s="3"/>
      <c r="F75" s="1"/>
      <c r="G75" s="1"/>
      <c r="H75" s="10" t="s">
        <v>220</v>
      </c>
      <c r="I75" s="3"/>
      <c r="J75" s="50" t="s">
        <v>224</v>
      </c>
      <c r="K75" s="3"/>
      <c r="L75" s="1"/>
    </row>
    <row r="76" spans="2:12" ht="15.75" x14ac:dyDescent="0.25">
      <c r="B76" s="51" t="s">
        <v>225</v>
      </c>
      <c r="C76" s="7"/>
      <c r="D76" t="s">
        <v>221</v>
      </c>
      <c r="E76" s="3"/>
      <c r="F76" s="1"/>
      <c r="G76" s="1"/>
      <c r="H76" s="10" t="s">
        <v>222</v>
      </c>
      <c r="I76" s="3"/>
      <c r="J76" s="50" t="s">
        <v>224</v>
      </c>
      <c r="K76" s="3"/>
      <c r="L76" s="1"/>
    </row>
    <row r="77" spans="2:12" ht="15.75" x14ac:dyDescent="0.25">
      <c r="B77" s="51" t="s">
        <v>226</v>
      </c>
      <c r="C77" s="7"/>
      <c r="D77" s="10" t="s">
        <v>220</v>
      </c>
      <c r="E77" s="3"/>
      <c r="F77" s="1"/>
      <c r="G77" s="1"/>
      <c r="H77" s="10" t="s">
        <v>223</v>
      </c>
      <c r="I77" s="3"/>
      <c r="J77" s="50" t="s">
        <v>224</v>
      </c>
      <c r="K77" s="3"/>
      <c r="L77" s="1"/>
    </row>
    <row r="78" spans="2:12" ht="15.75" x14ac:dyDescent="0.25">
      <c r="B78" s="51" t="s">
        <v>225</v>
      </c>
      <c r="C78" s="7"/>
      <c r="D78" s="10" t="s">
        <v>220</v>
      </c>
      <c r="E78" s="3"/>
      <c r="F78" s="1"/>
      <c r="G78" s="1"/>
      <c r="H78" s="10" t="s">
        <v>220</v>
      </c>
      <c r="I78" s="3"/>
      <c r="J78" s="50" t="s">
        <v>227</v>
      </c>
      <c r="K78" s="3"/>
      <c r="L78" s="1"/>
    </row>
    <row r="79" spans="2:12" ht="15.75" x14ac:dyDescent="0.25">
      <c r="B79" s="3"/>
      <c r="C79" s="3"/>
      <c r="D79" s="3"/>
      <c r="E79" s="3"/>
      <c r="F79" s="1"/>
      <c r="G79" s="1"/>
      <c r="H79" s="10" t="s">
        <v>222</v>
      </c>
      <c r="I79" s="3"/>
      <c r="J79" s="50" t="s">
        <v>227</v>
      </c>
      <c r="K79" s="3"/>
      <c r="L79" s="1"/>
    </row>
    <row r="80" spans="2:12" ht="15.75" x14ac:dyDescent="0.25">
      <c r="B80" s="3"/>
      <c r="C80" s="3"/>
      <c r="D80" s="3"/>
      <c r="E80" s="3"/>
      <c r="F80" s="1"/>
      <c r="G80" s="1"/>
      <c r="H80" s="10" t="s">
        <v>223</v>
      </c>
      <c r="I80" s="3"/>
      <c r="J80" s="50" t="s">
        <v>227</v>
      </c>
      <c r="K80" s="3"/>
      <c r="L80" s="1"/>
    </row>
    <row r="81" spans="2:12" ht="15.75" x14ac:dyDescent="0.25">
      <c r="B81" s="3"/>
      <c r="C81" s="3"/>
      <c r="D81" s="3"/>
      <c r="E81" s="3"/>
      <c r="F81" s="1"/>
      <c r="G81" s="1"/>
      <c r="H81" s="51" t="s">
        <v>226</v>
      </c>
      <c r="I81" s="3"/>
      <c r="J81" s="53" t="s">
        <v>228</v>
      </c>
      <c r="K81" s="3"/>
      <c r="L81" s="1"/>
    </row>
    <row r="82" spans="2:12" ht="15.75" x14ac:dyDescent="0.25">
      <c r="B82" s="3"/>
      <c r="C82" s="3"/>
      <c r="D82" s="3"/>
      <c r="E82" s="3"/>
      <c r="F82" s="1"/>
      <c r="G82" s="1"/>
      <c r="H82" s="51" t="s">
        <v>225</v>
      </c>
      <c r="I82" s="3"/>
      <c r="J82" s="53" t="s">
        <v>228</v>
      </c>
      <c r="K82" s="3"/>
      <c r="L82" s="1"/>
    </row>
    <row r="83" spans="2:12" ht="15.75" x14ac:dyDescent="0.25">
      <c r="B83" s="3"/>
      <c r="C83" s="3"/>
      <c r="D83" s="3"/>
      <c r="E83" s="3"/>
      <c r="F83" s="1"/>
      <c r="G83" s="1"/>
      <c r="H83" s="51" t="s">
        <v>226</v>
      </c>
      <c r="I83" s="3"/>
      <c r="J83" s="53" t="s">
        <v>229</v>
      </c>
      <c r="K83" s="3"/>
      <c r="L83" s="1"/>
    </row>
    <row r="84" spans="2:12" ht="15.75" x14ac:dyDescent="0.25">
      <c r="B84" s="14"/>
      <c r="C84" s="3"/>
      <c r="D84" s="14"/>
      <c r="E84" s="3"/>
      <c r="F84" s="1"/>
      <c r="G84" s="1"/>
      <c r="H84" s="51" t="s">
        <v>225</v>
      </c>
      <c r="I84" s="3"/>
      <c r="J84" s="53" t="s">
        <v>229</v>
      </c>
      <c r="K84" s="3"/>
      <c r="L84" s="1"/>
    </row>
    <row r="85" spans="2:12" ht="15.75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5D83-A2E3-4D19-89FF-C5EBF365F6A1}">
  <dimension ref="B1:T84"/>
  <sheetViews>
    <sheetView workbookViewId="0">
      <selection activeCell="J76" sqref="J76"/>
    </sheetView>
  </sheetViews>
  <sheetFormatPr baseColWidth="10" defaultRowHeight="15" x14ac:dyDescent="0.25"/>
  <cols>
    <col min="1" max="1" width="3.7109375" customWidth="1"/>
    <col min="6" max="6" width="6.42578125" customWidth="1"/>
    <col min="7" max="7" width="5.7109375" customWidth="1"/>
    <col min="13" max="14" width="6.28515625" customWidth="1"/>
    <col min="15" max="15" width="20" customWidth="1"/>
    <col min="16" max="20" width="5.7109375" customWidth="1"/>
  </cols>
  <sheetData>
    <row r="1" spans="2:20" ht="15.75" x14ac:dyDescent="0.25"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O1" s="3"/>
      <c r="P1" s="6" t="s">
        <v>24</v>
      </c>
      <c r="Q1" s="3"/>
      <c r="R1" s="3"/>
      <c r="S1" s="3"/>
      <c r="T1" s="3"/>
    </row>
    <row r="2" spans="2:20" ht="15.75" x14ac:dyDescent="0.25">
      <c r="B2" s="50" t="s">
        <v>230</v>
      </c>
      <c r="C2" s="45"/>
      <c r="D2" s="50" t="s">
        <v>231</v>
      </c>
      <c r="E2" s="3"/>
      <c r="F2" s="1"/>
      <c r="G2" s="1"/>
      <c r="H2" s="50" t="s">
        <v>231</v>
      </c>
      <c r="I2" s="7"/>
      <c r="J2" s="50" t="s">
        <v>230</v>
      </c>
      <c r="K2" s="3"/>
      <c r="L2" s="1"/>
      <c r="O2" s="3"/>
      <c r="P2" s="3" t="s">
        <v>2</v>
      </c>
      <c r="Q2" s="3" t="s">
        <v>3</v>
      </c>
      <c r="R2" s="3">
        <f>SUM(R3:R13)</f>
        <v>90</v>
      </c>
      <c r="S2" s="3"/>
      <c r="T2" s="3"/>
    </row>
    <row r="3" spans="2:20" ht="15.75" x14ac:dyDescent="0.25">
      <c r="B3" s="54" t="s">
        <v>232</v>
      </c>
      <c r="C3" s="45"/>
      <c r="D3" s="54" t="s">
        <v>233</v>
      </c>
      <c r="E3" s="3"/>
      <c r="F3" s="1"/>
      <c r="G3" s="1"/>
      <c r="H3" s="54" t="s">
        <v>233</v>
      </c>
      <c r="I3" s="7"/>
      <c r="J3" s="54" t="s">
        <v>232</v>
      </c>
      <c r="K3" s="3"/>
      <c r="L3" s="1"/>
      <c r="O3" s="10" t="s">
        <v>238</v>
      </c>
      <c r="P3" s="3">
        <f>COUNTIF($B$2:$B$82,O3)</f>
        <v>5</v>
      </c>
      <c r="Q3" s="3">
        <f>COUNTIF($D$2:$D$82,O3)</f>
        <v>4</v>
      </c>
      <c r="R3" s="3">
        <f>SUM(P3:Q3)</f>
        <v>9</v>
      </c>
      <c r="S3" s="3"/>
      <c r="T3" s="3">
        <f>COUNTIF($B$2:$D$82,O3)</f>
        <v>9</v>
      </c>
    </row>
    <row r="4" spans="2:20" ht="15.75" x14ac:dyDescent="0.25">
      <c r="B4" s="53" t="s">
        <v>234</v>
      </c>
      <c r="C4" s="48"/>
      <c r="D4" s="53" t="s">
        <v>235</v>
      </c>
      <c r="E4" s="3"/>
      <c r="F4" s="1"/>
      <c r="G4" s="1"/>
      <c r="H4" s="53" t="s">
        <v>235</v>
      </c>
      <c r="I4" s="7"/>
      <c r="J4" s="53" t="s">
        <v>234</v>
      </c>
      <c r="K4" s="3"/>
      <c r="L4" s="1"/>
      <c r="O4" s="10" t="s">
        <v>232</v>
      </c>
      <c r="P4" s="3">
        <f t="shared" ref="P4:P12" si="0">COUNTIF($B$2:$B$82,O4)</f>
        <v>5</v>
      </c>
      <c r="Q4" s="3">
        <f t="shared" ref="Q4:Q12" si="1">COUNTIF($D$2:$D$82,O4)</f>
        <v>4</v>
      </c>
      <c r="R4" s="3">
        <f t="shared" ref="R4:R12" si="2">SUM(P4:Q4)</f>
        <v>9</v>
      </c>
      <c r="S4" s="3"/>
      <c r="T4" s="3">
        <f t="shared" ref="T4:T12" si="3">COUNTIF($B$2:$D$82,O4)</f>
        <v>9</v>
      </c>
    </row>
    <row r="5" spans="2:20" ht="15.75" x14ac:dyDescent="0.25">
      <c r="B5" s="55" t="s">
        <v>236</v>
      </c>
      <c r="C5" s="45"/>
      <c r="D5" s="55" t="s">
        <v>237</v>
      </c>
      <c r="E5" s="3"/>
      <c r="F5" s="1"/>
      <c r="G5" s="1"/>
      <c r="H5" s="55" t="s">
        <v>237</v>
      </c>
      <c r="I5" s="7"/>
      <c r="J5" s="55" t="s">
        <v>236</v>
      </c>
      <c r="K5" s="3"/>
      <c r="L5" s="1"/>
      <c r="O5" s="10" t="s">
        <v>233</v>
      </c>
      <c r="P5" s="3">
        <f t="shared" si="0"/>
        <v>4</v>
      </c>
      <c r="Q5" s="3">
        <f t="shared" si="1"/>
        <v>5</v>
      </c>
      <c r="R5" s="3">
        <f t="shared" si="2"/>
        <v>9</v>
      </c>
      <c r="S5" s="3"/>
      <c r="T5" s="3">
        <f t="shared" si="3"/>
        <v>9</v>
      </c>
    </row>
    <row r="6" spans="2:20" ht="15.75" x14ac:dyDescent="0.25">
      <c r="B6" t="s">
        <v>238</v>
      </c>
      <c r="C6" s="48"/>
      <c r="D6" t="s">
        <v>239</v>
      </c>
      <c r="E6" s="3"/>
      <c r="F6" s="1"/>
      <c r="G6" s="1"/>
      <c r="H6" t="s">
        <v>239</v>
      </c>
      <c r="I6" s="7"/>
      <c r="J6" t="s">
        <v>238</v>
      </c>
      <c r="K6" s="3"/>
      <c r="L6" s="1"/>
      <c r="O6" s="10" t="s">
        <v>235</v>
      </c>
      <c r="P6" s="3">
        <f t="shared" si="0"/>
        <v>4</v>
      </c>
      <c r="Q6" s="3">
        <f t="shared" si="1"/>
        <v>5</v>
      </c>
      <c r="R6" s="3">
        <f t="shared" si="2"/>
        <v>9</v>
      </c>
      <c r="S6" s="3"/>
      <c r="T6" s="3">
        <f t="shared" si="3"/>
        <v>9</v>
      </c>
    </row>
    <row r="7" spans="2:20" ht="15.75" x14ac:dyDescent="0.25">
      <c r="B7" s="49"/>
      <c r="C7" s="48"/>
      <c r="D7" s="49"/>
      <c r="E7" s="3"/>
      <c r="F7" s="1"/>
      <c r="G7" s="1"/>
      <c r="H7" s="14"/>
      <c r="I7" s="3"/>
      <c r="J7" s="14"/>
      <c r="K7" s="3"/>
      <c r="L7" s="1"/>
      <c r="O7" s="10" t="s">
        <v>234</v>
      </c>
      <c r="P7" s="3">
        <f t="shared" si="0"/>
        <v>5</v>
      </c>
      <c r="Q7" s="3">
        <f t="shared" si="1"/>
        <v>4</v>
      </c>
      <c r="R7" s="3">
        <f t="shared" si="2"/>
        <v>9</v>
      </c>
      <c r="S7" s="3"/>
      <c r="T7" s="3">
        <f t="shared" si="3"/>
        <v>9</v>
      </c>
    </row>
    <row r="8" spans="2:20" ht="15.75" x14ac:dyDescent="0.25">
      <c r="B8" s="48"/>
      <c r="C8" s="48"/>
      <c r="D8" s="49"/>
      <c r="E8" s="3"/>
      <c r="F8" s="1"/>
      <c r="G8" s="1"/>
      <c r="H8" s="14"/>
      <c r="I8" s="3"/>
      <c r="J8" s="14"/>
      <c r="K8" s="3"/>
      <c r="L8" s="1"/>
      <c r="O8" s="10" t="s">
        <v>236</v>
      </c>
      <c r="P8" s="3">
        <f t="shared" si="0"/>
        <v>5</v>
      </c>
      <c r="Q8" s="3">
        <f t="shared" si="1"/>
        <v>4</v>
      </c>
      <c r="R8" s="3">
        <f t="shared" si="2"/>
        <v>9</v>
      </c>
      <c r="S8" s="3"/>
      <c r="T8" s="3">
        <f t="shared" si="3"/>
        <v>9</v>
      </c>
    </row>
    <row r="9" spans="2:20" ht="15.75" x14ac:dyDescent="0.25">
      <c r="B9" s="49"/>
      <c r="C9" s="45"/>
      <c r="D9" s="49"/>
      <c r="E9" s="3"/>
      <c r="F9" s="1"/>
      <c r="G9" s="1"/>
      <c r="H9" s="14"/>
      <c r="I9" s="3"/>
      <c r="J9" s="14"/>
      <c r="K9" s="3"/>
      <c r="L9" s="1"/>
      <c r="O9" s="10" t="s">
        <v>237</v>
      </c>
      <c r="P9" s="3">
        <f t="shared" si="0"/>
        <v>4</v>
      </c>
      <c r="Q9" s="3">
        <f t="shared" si="1"/>
        <v>5</v>
      </c>
      <c r="R9" s="3">
        <f t="shared" si="2"/>
        <v>9</v>
      </c>
      <c r="S9" s="3"/>
      <c r="T9" s="3">
        <f t="shared" si="3"/>
        <v>9</v>
      </c>
    </row>
    <row r="10" spans="2:20" ht="15.75" x14ac:dyDescent="0.25">
      <c r="B10" s="48"/>
      <c r="C10" s="45"/>
      <c r="D10" s="49"/>
      <c r="E10" s="3"/>
      <c r="F10" s="1"/>
      <c r="G10" s="1"/>
      <c r="H10" s="14"/>
      <c r="I10" s="3"/>
      <c r="J10" s="14"/>
      <c r="K10" s="3"/>
      <c r="L10" s="1"/>
      <c r="O10" s="10" t="s">
        <v>230</v>
      </c>
      <c r="P10" s="3">
        <f t="shared" si="0"/>
        <v>5</v>
      </c>
      <c r="Q10" s="3">
        <f t="shared" si="1"/>
        <v>4</v>
      </c>
      <c r="R10" s="3">
        <f t="shared" si="2"/>
        <v>9</v>
      </c>
      <c r="S10" s="3"/>
      <c r="T10" s="3">
        <f t="shared" si="3"/>
        <v>9</v>
      </c>
    </row>
    <row r="11" spans="2:20" ht="15.75" x14ac:dyDescent="0.25">
      <c r="B11" s="49"/>
      <c r="C11" s="45"/>
      <c r="D11" s="49"/>
      <c r="E11" s="3"/>
      <c r="F11" s="1"/>
      <c r="G11" s="1"/>
      <c r="H11" s="14"/>
      <c r="I11" s="3"/>
      <c r="J11" s="14"/>
      <c r="K11" s="3"/>
      <c r="L11" s="1"/>
      <c r="O11" s="10" t="s">
        <v>231</v>
      </c>
      <c r="P11" s="3">
        <f t="shared" si="0"/>
        <v>4</v>
      </c>
      <c r="Q11" s="3">
        <f t="shared" si="1"/>
        <v>5</v>
      </c>
      <c r="R11" s="3">
        <f t="shared" si="2"/>
        <v>9</v>
      </c>
      <c r="S11" s="3"/>
      <c r="T11" s="3">
        <f t="shared" si="3"/>
        <v>9</v>
      </c>
    </row>
    <row r="12" spans="2:20" ht="15.75" x14ac:dyDescent="0.25">
      <c r="B12" s="3"/>
      <c r="C12" s="7"/>
      <c r="D12" s="3"/>
      <c r="E12" s="3"/>
      <c r="F12" s="1"/>
      <c r="G12" s="1"/>
      <c r="H12" s="3"/>
      <c r="I12" s="7"/>
      <c r="J12" s="3"/>
      <c r="K12" s="3"/>
      <c r="L12" s="1"/>
      <c r="O12" s="10" t="s">
        <v>239</v>
      </c>
      <c r="P12" s="3">
        <f t="shared" si="0"/>
        <v>4</v>
      </c>
      <c r="Q12" s="3">
        <f t="shared" si="1"/>
        <v>5</v>
      </c>
      <c r="R12" s="3">
        <f t="shared" si="2"/>
        <v>9</v>
      </c>
      <c r="S12" s="3"/>
      <c r="T12" s="3">
        <f t="shared" si="3"/>
        <v>9</v>
      </c>
    </row>
    <row r="13" spans="2:20" ht="15.75" x14ac:dyDescent="0.25">
      <c r="B13" s="3"/>
      <c r="C13" s="7"/>
      <c r="D13" s="3"/>
      <c r="E13" s="3"/>
      <c r="F13" s="1"/>
      <c r="G13" s="1"/>
      <c r="H13" s="3"/>
      <c r="I13" s="7"/>
      <c r="J13" s="3"/>
      <c r="K13" s="3"/>
      <c r="L13" s="1"/>
      <c r="O13" s="3"/>
      <c r="P13" s="3"/>
      <c r="Q13" s="3"/>
      <c r="R13" s="3"/>
      <c r="S13" s="3"/>
      <c r="T13" s="3" t="s">
        <v>4</v>
      </c>
    </row>
    <row r="14" spans="2:20" ht="15.75" x14ac:dyDescent="0.25">
      <c r="B14" s="3"/>
      <c r="C14" s="7"/>
      <c r="D14" s="3"/>
      <c r="E14" s="3"/>
      <c r="F14" s="1"/>
      <c r="G14" s="1"/>
      <c r="H14" s="3"/>
      <c r="I14" s="3"/>
      <c r="J14" s="3"/>
      <c r="K14" s="3"/>
      <c r="L14" s="1"/>
      <c r="O14" s="3"/>
      <c r="P14" s="3"/>
      <c r="Q14" s="3"/>
      <c r="R14" s="3"/>
      <c r="S14" s="3"/>
      <c r="T14" s="3"/>
    </row>
    <row r="15" spans="2:20" ht="15.75" x14ac:dyDescent="0.25"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O15" s="3"/>
      <c r="P15" s="3">
        <f>SUM(P3:P14)</f>
        <v>45</v>
      </c>
      <c r="Q15" s="3">
        <f>SUM(Q3:Q14)</f>
        <v>45</v>
      </c>
      <c r="R15" s="3"/>
      <c r="S15" s="3"/>
      <c r="T15" s="3">
        <f>SUM(T3:T12)</f>
        <v>90</v>
      </c>
    </row>
    <row r="16" spans="2:20" ht="15.75" x14ac:dyDescent="0.25">
      <c r="B16" s="50" t="s">
        <v>230</v>
      </c>
      <c r="C16" s="45"/>
      <c r="D16" s="54" t="s">
        <v>232</v>
      </c>
      <c r="E16" s="3"/>
      <c r="F16" s="1"/>
      <c r="G16" s="1"/>
      <c r="H16" s="54" t="s">
        <v>232</v>
      </c>
      <c r="I16" s="3"/>
      <c r="J16" s="50" t="s">
        <v>230</v>
      </c>
      <c r="K16" s="3"/>
      <c r="L16" s="1"/>
      <c r="O16" s="3"/>
      <c r="P16" s="3"/>
      <c r="Q16" s="3"/>
      <c r="R16" s="3"/>
      <c r="S16" s="3"/>
      <c r="T16" s="3"/>
    </row>
    <row r="17" spans="2:20" ht="15.75" x14ac:dyDescent="0.25">
      <c r="B17" s="50" t="s">
        <v>230</v>
      </c>
      <c r="C17" s="45"/>
      <c r="D17" s="54" t="s">
        <v>233</v>
      </c>
      <c r="E17" s="3"/>
      <c r="F17" s="1"/>
      <c r="G17" s="1"/>
      <c r="H17" s="54" t="s">
        <v>233</v>
      </c>
      <c r="I17" s="3"/>
      <c r="J17" s="50" t="s">
        <v>230</v>
      </c>
      <c r="K17" s="3"/>
      <c r="L17" s="1"/>
      <c r="O17" s="3"/>
      <c r="P17" s="3"/>
      <c r="Q17" s="3"/>
      <c r="R17" s="3"/>
      <c r="S17" s="3"/>
      <c r="T17" s="3"/>
    </row>
    <row r="18" spans="2:20" ht="15.75" x14ac:dyDescent="0.25">
      <c r="B18" s="50" t="s">
        <v>231</v>
      </c>
      <c r="C18" s="45"/>
      <c r="D18" s="54" t="s">
        <v>232</v>
      </c>
      <c r="E18" s="3"/>
      <c r="F18" s="1"/>
      <c r="G18" s="1"/>
      <c r="H18" s="54" t="s">
        <v>232</v>
      </c>
      <c r="I18" s="3"/>
      <c r="J18" s="50" t="s">
        <v>231</v>
      </c>
      <c r="K18" s="3"/>
      <c r="L18" s="1"/>
      <c r="O18" s="3"/>
      <c r="P18" s="3"/>
      <c r="Q18" s="3"/>
      <c r="R18" s="3"/>
      <c r="S18" s="3"/>
      <c r="T18" s="3"/>
    </row>
    <row r="19" spans="2:20" ht="15.75" x14ac:dyDescent="0.25">
      <c r="B19" s="50" t="s">
        <v>231</v>
      </c>
      <c r="C19" s="45"/>
      <c r="D19" s="54" t="s">
        <v>233</v>
      </c>
      <c r="E19" s="3"/>
      <c r="F19" s="1"/>
      <c r="G19" s="1"/>
      <c r="H19" s="54" t="s">
        <v>233</v>
      </c>
      <c r="I19" s="3"/>
      <c r="J19" s="50" t="s">
        <v>231</v>
      </c>
      <c r="K19" s="3"/>
      <c r="L19" s="1"/>
      <c r="O19" s="3"/>
      <c r="P19" s="3"/>
      <c r="Q19" s="3"/>
      <c r="R19" s="3"/>
      <c r="S19" s="3"/>
      <c r="T19" s="3"/>
    </row>
    <row r="20" spans="2:20" ht="15.75" x14ac:dyDescent="0.25">
      <c r="B20" t="s">
        <v>238</v>
      </c>
      <c r="C20" s="3"/>
      <c r="D20" s="55" t="s">
        <v>236</v>
      </c>
      <c r="E20" s="3"/>
      <c r="F20" s="1"/>
      <c r="G20" s="1"/>
      <c r="H20" s="55" t="s">
        <v>236</v>
      </c>
      <c r="I20" s="3"/>
      <c r="J20" t="s">
        <v>238</v>
      </c>
      <c r="K20" s="3"/>
      <c r="L20" s="1"/>
      <c r="O20" s="3"/>
      <c r="P20" s="3"/>
      <c r="Q20" s="3"/>
      <c r="R20" s="3"/>
      <c r="S20" s="3"/>
      <c r="T20" s="3"/>
    </row>
    <row r="21" spans="2:20" ht="15.75" x14ac:dyDescent="0.25">
      <c r="B21" t="s">
        <v>238</v>
      </c>
      <c r="C21" s="3"/>
      <c r="D21" s="55" t="s">
        <v>237</v>
      </c>
      <c r="E21" s="3"/>
      <c r="F21" s="1"/>
      <c r="G21" s="1"/>
      <c r="H21" s="55" t="s">
        <v>237</v>
      </c>
      <c r="I21" s="3"/>
      <c r="J21" t="s">
        <v>238</v>
      </c>
      <c r="K21" s="3"/>
      <c r="L21" s="1"/>
      <c r="O21" s="3"/>
      <c r="P21" s="3"/>
      <c r="Q21" s="3"/>
      <c r="R21" s="3"/>
      <c r="S21" s="3"/>
      <c r="T21" s="3"/>
    </row>
    <row r="22" spans="2:20" ht="15.75" x14ac:dyDescent="0.25">
      <c r="B22" t="s">
        <v>239</v>
      </c>
      <c r="C22" s="3"/>
      <c r="D22" s="55" t="s">
        <v>236</v>
      </c>
      <c r="E22" s="3"/>
      <c r="F22" s="1"/>
      <c r="G22" s="1"/>
      <c r="H22" s="55" t="s">
        <v>236</v>
      </c>
      <c r="I22" s="3"/>
      <c r="J22" t="s">
        <v>239</v>
      </c>
      <c r="K22" s="3"/>
      <c r="L22" s="1"/>
      <c r="O22" s="3"/>
      <c r="P22" s="3"/>
      <c r="Q22" s="3"/>
      <c r="R22" s="3"/>
      <c r="S22" s="3"/>
      <c r="T22" s="3"/>
    </row>
    <row r="23" spans="2:20" ht="15.75" x14ac:dyDescent="0.25">
      <c r="B23" t="s">
        <v>239</v>
      </c>
      <c r="C23" s="3"/>
      <c r="D23" s="55" t="s">
        <v>237</v>
      </c>
      <c r="E23" s="3"/>
      <c r="F23" s="1"/>
      <c r="G23" s="1"/>
      <c r="H23" s="55" t="s">
        <v>237</v>
      </c>
      <c r="I23" s="7"/>
      <c r="J23" t="s">
        <v>239</v>
      </c>
      <c r="K23" s="3"/>
      <c r="L23" s="1"/>
      <c r="O23" s="3"/>
      <c r="P23" s="6" t="s">
        <v>26</v>
      </c>
      <c r="Q23" s="3"/>
      <c r="R23" s="3"/>
      <c r="S23" s="3"/>
      <c r="T23" s="3"/>
    </row>
    <row r="24" spans="2:20" ht="15.75" x14ac:dyDescent="0.25">
      <c r="B24" s="45"/>
      <c r="C24" s="45"/>
      <c r="D24" s="45"/>
      <c r="E24" s="3"/>
      <c r="F24" s="1"/>
      <c r="G24" s="1"/>
      <c r="H24" s="3"/>
      <c r="I24" s="7"/>
      <c r="J24" s="3"/>
      <c r="K24" s="3"/>
      <c r="L24" s="1"/>
      <c r="O24" s="3"/>
      <c r="P24" s="3" t="s">
        <v>2</v>
      </c>
      <c r="Q24" s="3" t="s">
        <v>3</v>
      </c>
      <c r="R24" s="3">
        <f>SUM(R25:R35)</f>
        <v>90</v>
      </c>
      <c r="S24" s="3"/>
      <c r="T24" s="3"/>
    </row>
    <row r="25" spans="2:20" ht="15.75" x14ac:dyDescent="0.25">
      <c r="B25" s="45"/>
      <c r="C25" s="45"/>
      <c r="D25" s="45"/>
      <c r="E25" s="3"/>
      <c r="F25" s="1"/>
      <c r="G25" s="1"/>
      <c r="H25" s="3"/>
      <c r="I25" s="7"/>
      <c r="J25" s="3"/>
      <c r="K25" s="3"/>
      <c r="L25" s="1"/>
      <c r="O25" s="10" t="s">
        <v>238</v>
      </c>
      <c r="P25" s="3">
        <f>COUNTIF($H$2:$H$82,O25)</f>
        <v>4</v>
      </c>
      <c r="Q25" s="3">
        <f>COUNTIF($J$2:$J$82,O25)</f>
        <v>5</v>
      </c>
      <c r="R25" s="3">
        <f>SUM(P25:Q25)</f>
        <v>9</v>
      </c>
      <c r="S25" s="3"/>
      <c r="T25" s="3">
        <f>COUNTIF($H$2:$J$82,O25)</f>
        <v>9</v>
      </c>
    </row>
    <row r="26" spans="2:20" ht="15.75" x14ac:dyDescent="0.25">
      <c r="B26" s="45"/>
      <c r="C26" s="45"/>
      <c r="D26" s="45"/>
      <c r="E26" s="3"/>
      <c r="F26" s="1"/>
      <c r="G26" s="1"/>
      <c r="H26" s="14"/>
      <c r="I26" s="7"/>
      <c r="J26" s="3"/>
      <c r="K26" s="3"/>
      <c r="L26" s="1"/>
      <c r="O26" s="10" t="s">
        <v>232</v>
      </c>
      <c r="P26" s="3">
        <f t="shared" ref="P26:P34" si="4">COUNTIF($H$2:$H$82,O26)</f>
        <v>4</v>
      </c>
      <c r="Q26" s="3">
        <f t="shared" ref="Q26:Q34" si="5">COUNTIF($J$2:$J$82,O26)</f>
        <v>5</v>
      </c>
      <c r="R26" s="3">
        <f t="shared" ref="R26:R34" si="6">SUM(P26:Q26)</f>
        <v>9</v>
      </c>
      <c r="S26" s="3"/>
      <c r="T26" s="3">
        <f t="shared" ref="T26:T34" si="7">COUNTIF($H$2:$J$82,O26)</f>
        <v>9</v>
      </c>
    </row>
    <row r="27" spans="2:20" ht="15.75" x14ac:dyDescent="0.25">
      <c r="B27" s="45"/>
      <c r="C27" s="45"/>
      <c r="D27" s="45"/>
      <c r="E27" s="3"/>
      <c r="F27" s="1"/>
      <c r="G27" s="1"/>
      <c r="H27" s="45"/>
      <c r="I27" s="45"/>
      <c r="J27" s="45"/>
      <c r="K27" s="3"/>
      <c r="L27" s="1"/>
      <c r="O27" s="10" t="s">
        <v>233</v>
      </c>
      <c r="P27" s="3">
        <f t="shared" si="4"/>
        <v>5</v>
      </c>
      <c r="Q27" s="3">
        <f t="shared" si="5"/>
        <v>4</v>
      </c>
      <c r="R27" s="3">
        <f t="shared" si="6"/>
        <v>9</v>
      </c>
      <c r="S27" s="3"/>
      <c r="T27" s="3">
        <f t="shared" si="7"/>
        <v>9</v>
      </c>
    </row>
    <row r="28" spans="2:20" ht="15.75" x14ac:dyDescent="0.25">
      <c r="B28" s="45"/>
      <c r="C28" s="45"/>
      <c r="D28" s="45"/>
      <c r="E28" s="3"/>
      <c r="F28" s="1"/>
      <c r="G28" s="1"/>
      <c r="H28" s="45"/>
      <c r="I28" s="45"/>
      <c r="J28" s="45"/>
      <c r="K28" s="3"/>
      <c r="L28" s="1"/>
      <c r="O28" s="10" t="s">
        <v>235</v>
      </c>
      <c r="P28" s="3">
        <f t="shared" si="4"/>
        <v>5</v>
      </c>
      <c r="Q28" s="3">
        <f t="shared" si="5"/>
        <v>4</v>
      </c>
      <c r="R28" s="3">
        <f t="shared" si="6"/>
        <v>9</v>
      </c>
      <c r="S28" s="3"/>
      <c r="T28" s="3">
        <f t="shared" si="7"/>
        <v>9</v>
      </c>
    </row>
    <row r="29" spans="2:20" ht="15.75" x14ac:dyDescent="0.25"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O29" s="10" t="s">
        <v>234</v>
      </c>
      <c r="P29" s="3">
        <f t="shared" si="4"/>
        <v>4</v>
      </c>
      <c r="Q29" s="3">
        <f t="shared" si="5"/>
        <v>5</v>
      </c>
      <c r="R29" s="3">
        <f t="shared" si="6"/>
        <v>9</v>
      </c>
      <c r="S29" s="3"/>
      <c r="T29" s="3">
        <f t="shared" si="7"/>
        <v>9</v>
      </c>
    </row>
    <row r="30" spans="2:20" ht="15.75" x14ac:dyDescent="0.25">
      <c r="B30" s="55" t="s">
        <v>236</v>
      </c>
      <c r="C30" s="7"/>
      <c r="D30" s="50" t="s">
        <v>230</v>
      </c>
      <c r="E30" s="3"/>
      <c r="F30" s="1"/>
      <c r="G30" s="1"/>
      <c r="H30" s="50" t="s">
        <v>230</v>
      </c>
      <c r="I30" s="3"/>
      <c r="J30" s="55" t="s">
        <v>236</v>
      </c>
      <c r="K30" s="3"/>
      <c r="L30" s="1"/>
      <c r="O30" s="10" t="s">
        <v>236</v>
      </c>
      <c r="P30" s="3">
        <f t="shared" si="4"/>
        <v>4</v>
      </c>
      <c r="Q30" s="3">
        <f t="shared" si="5"/>
        <v>5</v>
      </c>
      <c r="R30" s="3">
        <f t="shared" si="6"/>
        <v>9</v>
      </c>
      <c r="S30" s="3"/>
      <c r="T30" s="3">
        <f t="shared" si="7"/>
        <v>9</v>
      </c>
    </row>
    <row r="31" spans="2:20" ht="15.75" x14ac:dyDescent="0.25">
      <c r="B31" s="55" t="s">
        <v>236</v>
      </c>
      <c r="C31" s="7"/>
      <c r="D31" s="50" t="s">
        <v>231</v>
      </c>
      <c r="E31" s="3"/>
      <c r="F31" s="1"/>
      <c r="G31" s="1"/>
      <c r="H31" s="50" t="s">
        <v>231</v>
      </c>
      <c r="I31" s="3"/>
      <c r="J31" s="55" t="s">
        <v>236</v>
      </c>
      <c r="K31" s="3"/>
      <c r="L31" s="1"/>
      <c r="O31" s="10" t="s">
        <v>237</v>
      </c>
      <c r="P31" s="3">
        <f t="shared" si="4"/>
        <v>5</v>
      </c>
      <c r="Q31" s="3">
        <f t="shared" si="5"/>
        <v>4</v>
      </c>
      <c r="R31" s="3">
        <f t="shared" si="6"/>
        <v>9</v>
      </c>
      <c r="S31" s="3"/>
      <c r="T31" s="3">
        <f t="shared" si="7"/>
        <v>9</v>
      </c>
    </row>
    <row r="32" spans="2:20" ht="15.75" x14ac:dyDescent="0.25">
      <c r="B32" s="55" t="s">
        <v>237</v>
      </c>
      <c r="C32" s="3"/>
      <c r="D32" s="50" t="s">
        <v>230</v>
      </c>
      <c r="E32" s="3"/>
      <c r="F32" s="1"/>
      <c r="G32" s="1"/>
      <c r="H32" s="50" t="s">
        <v>230</v>
      </c>
      <c r="I32" s="3"/>
      <c r="J32" s="55" t="s">
        <v>237</v>
      </c>
      <c r="K32" s="3"/>
      <c r="L32" s="1"/>
      <c r="O32" s="10" t="s">
        <v>230</v>
      </c>
      <c r="P32" s="3">
        <f t="shared" si="4"/>
        <v>4</v>
      </c>
      <c r="Q32" s="3">
        <f t="shared" si="5"/>
        <v>5</v>
      </c>
      <c r="R32" s="3">
        <f t="shared" si="6"/>
        <v>9</v>
      </c>
      <c r="S32" s="3"/>
      <c r="T32" s="3">
        <f t="shared" si="7"/>
        <v>9</v>
      </c>
    </row>
    <row r="33" spans="2:20" ht="15.75" x14ac:dyDescent="0.25">
      <c r="B33" s="55" t="s">
        <v>237</v>
      </c>
      <c r="C33" s="7"/>
      <c r="D33" s="50" t="s">
        <v>231</v>
      </c>
      <c r="E33" s="3"/>
      <c r="F33" s="1"/>
      <c r="G33" s="1"/>
      <c r="H33" s="50" t="s">
        <v>231</v>
      </c>
      <c r="I33" s="3"/>
      <c r="J33" s="55" t="s">
        <v>237</v>
      </c>
      <c r="K33" s="3"/>
      <c r="L33" s="1"/>
      <c r="O33" s="10" t="s">
        <v>231</v>
      </c>
      <c r="P33" s="3">
        <f t="shared" si="4"/>
        <v>5</v>
      </c>
      <c r="Q33" s="3">
        <f t="shared" si="5"/>
        <v>4</v>
      </c>
      <c r="R33" s="3">
        <f t="shared" si="6"/>
        <v>9</v>
      </c>
      <c r="S33" s="3"/>
      <c r="T33" s="3">
        <f t="shared" si="7"/>
        <v>9</v>
      </c>
    </row>
    <row r="34" spans="2:20" ht="15.75" x14ac:dyDescent="0.25">
      <c r="B34" s="53" t="s">
        <v>234</v>
      </c>
      <c r="C34" s="45"/>
      <c r="D34" t="s">
        <v>238</v>
      </c>
      <c r="E34" s="3"/>
      <c r="F34" s="1"/>
      <c r="G34" s="1"/>
      <c r="H34" t="s">
        <v>238</v>
      </c>
      <c r="I34" s="3"/>
      <c r="J34" s="53" t="s">
        <v>234</v>
      </c>
      <c r="K34" s="3"/>
      <c r="L34" s="1"/>
      <c r="O34" s="10" t="s">
        <v>239</v>
      </c>
      <c r="P34" s="3">
        <f t="shared" si="4"/>
        <v>5</v>
      </c>
      <c r="Q34" s="3">
        <f t="shared" si="5"/>
        <v>4</v>
      </c>
      <c r="R34" s="3">
        <f t="shared" si="6"/>
        <v>9</v>
      </c>
      <c r="S34" s="3"/>
      <c r="T34" s="3">
        <f t="shared" si="7"/>
        <v>9</v>
      </c>
    </row>
    <row r="35" spans="2:20" ht="15.75" x14ac:dyDescent="0.25">
      <c r="B35" s="53" t="s">
        <v>234</v>
      </c>
      <c r="C35" s="45"/>
      <c r="D35" t="s">
        <v>239</v>
      </c>
      <c r="E35" s="3"/>
      <c r="F35" s="1"/>
      <c r="G35" s="1"/>
      <c r="H35" t="s">
        <v>239</v>
      </c>
      <c r="I35" s="3"/>
      <c r="J35" s="53" t="s">
        <v>234</v>
      </c>
      <c r="K35" s="3"/>
      <c r="L35" s="1"/>
      <c r="O35" s="3"/>
      <c r="P35" s="3"/>
      <c r="Q35" s="3"/>
      <c r="R35" s="3"/>
      <c r="S35" s="3"/>
      <c r="T35" s="3" t="s">
        <v>4</v>
      </c>
    </row>
    <row r="36" spans="2:20" ht="15.75" x14ac:dyDescent="0.25">
      <c r="B36" s="53" t="s">
        <v>235</v>
      </c>
      <c r="C36" s="45"/>
      <c r="D36" t="s">
        <v>238</v>
      </c>
      <c r="E36" s="3"/>
      <c r="F36" s="1"/>
      <c r="G36" s="1"/>
      <c r="H36" t="s">
        <v>238</v>
      </c>
      <c r="I36" s="3"/>
      <c r="J36" s="53" t="s">
        <v>235</v>
      </c>
      <c r="K36" s="9"/>
      <c r="L36" s="1"/>
      <c r="O36" s="3"/>
      <c r="P36" s="3"/>
      <c r="Q36" s="3"/>
      <c r="R36" s="3"/>
      <c r="S36" s="3"/>
      <c r="T36" s="3"/>
    </row>
    <row r="37" spans="2:20" ht="15.75" x14ac:dyDescent="0.25">
      <c r="B37" s="53" t="s">
        <v>235</v>
      </c>
      <c r="C37" s="45"/>
      <c r="D37" t="s">
        <v>239</v>
      </c>
      <c r="E37" s="3"/>
      <c r="F37" s="1"/>
      <c r="G37" s="1"/>
      <c r="H37" t="s">
        <v>239</v>
      </c>
      <c r="I37" s="3"/>
      <c r="J37" s="53" t="s">
        <v>235</v>
      </c>
      <c r="K37" s="9"/>
      <c r="L37" s="1"/>
      <c r="O37" s="3"/>
      <c r="P37" s="3">
        <f>SUM(P25:P36)</f>
        <v>45</v>
      </c>
      <c r="Q37" s="3">
        <f>SUM(Q25:Q36)</f>
        <v>45</v>
      </c>
      <c r="R37" s="3"/>
      <c r="S37" s="3"/>
      <c r="T37" s="3">
        <f>SUM(T25:T36)</f>
        <v>90</v>
      </c>
    </row>
    <row r="38" spans="2:20" ht="15.75" x14ac:dyDescent="0.25">
      <c r="B38" s="3"/>
      <c r="C38" s="45"/>
      <c r="D38" s="3"/>
      <c r="E38" s="3"/>
      <c r="F38" s="1"/>
      <c r="G38" s="1"/>
      <c r="H38" s="14"/>
      <c r="I38" s="3"/>
      <c r="J38" s="14"/>
      <c r="K38" s="9"/>
      <c r="L38" s="1"/>
    </row>
    <row r="39" spans="2:20" ht="15.75" x14ac:dyDescent="0.25">
      <c r="B39" s="3"/>
      <c r="C39" s="3"/>
      <c r="D39" s="3"/>
      <c r="E39" s="3"/>
      <c r="F39" s="1"/>
      <c r="G39" s="1"/>
      <c r="H39" s="14"/>
      <c r="I39" s="3"/>
      <c r="J39" s="14"/>
      <c r="K39" s="3"/>
      <c r="L39" s="1"/>
    </row>
    <row r="40" spans="2:20" ht="15.75" x14ac:dyDescent="0.25">
      <c r="B40" s="3"/>
      <c r="C40" s="3"/>
      <c r="D40" s="3"/>
      <c r="E40" s="3"/>
      <c r="F40" s="1"/>
      <c r="G40" s="1"/>
      <c r="H40" s="14"/>
      <c r="I40" s="3"/>
      <c r="J40" s="14"/>
      <c r="K40" s="3"/>
      <c r="L40" s="1"/>
    </row>
    <row r="41" spans="2:20" ht="15.75" x14ac:dyDescent="0.25">
      <c r="B41" s="3"/>
      <c r="C41" s="3"/>
      <c r="D41" s="3"/>
      <c r="E41" s="3"/>
      <c r="F41" s="1"/>
      <c r="G41" s="1"/>
      <c r="H41" s="19"/>
      <c r="I41" s="12"/>
      <c r="J41" s="19"/>
      <c r="K41" s="3"/>
      <c r="L41" s="1"/>
    </row>
    <row r="42" spans="2:20" ht="15.75" x14ac:dyDescent="0.25">
      <c r="B42" s="3"/>
      <c r="C42" s="3"/>
      <c r="D42" s="3"/>
      <c r="E42" s="3"/>
      <c r="F42" s="1"/>
      <c r="G42" s="1"/>
      <c r="H42" s="3"/>
      <c r="I42" s="3"/>
      <c r="J42" s="3"/>
      <c r="K42" s="3"/>
      <c r="L42" s="1"/>
    </row>
    <row r="43" spans="2:20" ht="15.75" x14ac:dyDescent="0.25">
      <c r="B43" s="3"/>
      <c r="C43" s="3"/>
      <c r="D43" s="3"/>
      <c r="E43" s="3"/>
      <c r="F43" s="1"/>
      <c r="G43" s="1"/>
      <c r="H43" s="3"/>
      <c r="I43" s="3"/>
      <c r="J43" s="3"/>
      <c r="K43" s="3"/>
      <c r="L43" s="1"/>
    </row>
    <row r="44" spans="2:20" ht="15.75" x14ac:dyDescent="0.25">
      <c r="B44" s="3"/>
      <c r="C44" s="7"/>
      <c r="D44" s="5"/>
      <c r="E44" s="3"/>
      <c r="F44" s="1">
        <f>F1</f>
        <v>0</v>
      </c>
      <c r="G44" s="1"/>
      <c r="H44" s="3"/>
      <c r="I44" s="3"/>
      <c r="J44" s="3"/>
      <c r="K44" s="3"/>
      <c r="L44" s="1"/>
    </row>
    <row r="45" spans="2:20" ht="15.75" x14ac:dyDescent="0.25">
      <c r="B45" s="2" t="s">
        <v>122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2:20" ht="15.75" x14ac:dyDescent="0.25">
      <c r="B46" s="54" t="s">
        <v>232</v>
      </c>
      <c r="C46" s="3"/>
      <c r="D46" s="55" t="s">
        <v>236</v>
      </c>
      <c r="E46" s="3"/>
      <c r="F46" s="1"/>
      <c r="G46" s="1"/>
      <c r="H46" s="55" t="s">
        <v>236</v>
      </c>
      <c r="I46" s="3"/>
      <c r="J46" s="54" t="s">
        <v>232</v>
      </c>
      <c r="K46" s="3"/>
      <c r="L46" s="1"/>
    </row>
    <row r="47" spans="2:20" ht="15.75" x14ac:dyDescent="0.25">
      <c r="B47" s="54" t="s">
        <v>232</v>
      </c>
      <c r="C47" s="3"/>
      <c r="D47" s="55" t="s">
        <v>237</v>
      </c>
      <c r="E47" s="3"/>
      <c r="F47" s="1"/>
      <c r="G47" s="1"/>
      <c r="H47" s="55" t="s">
        <v>237</v>
      </c>
      <c r="I47" s="3"/>
      <c r="J47" s="54" t="s">
        <v>232</v>
      </c>
      <c r="K47" s="3"/>
      <c r="L47" s="1"/>
    </row>
    <row r="48" spans="2:20" ht="15.75" x14ac:dyDescent="0.25">
      <c r="B48" s="54" t="s">
        <v>233</v>
      </c>
      <c r="C48" s="3"/>
      <c r="D48" s="55" t="s">
        <v>236</v>
      </c>
      <c r="E48" s="3"/>
      <c r="F48" s="1"/>
      <c r="G48" s="1"/>
      <c r="H48" s="55" t="s">
        <v>236</v>
      </c>
      <c r="I48" s="3"/>
      <c r="J48" s="54" t="s">
        <v>233</v>
      </c>
      <c r="K48" s="3"/>
      <c r="L48" s="1"/>
    </row>
    <row r="49" spans="2:12" ht="15.75" x14ac:dyDescent="0.25">
      <c r="B49" s="54" t="s">
        <v>233</v>
      </c>
      <c r="C49" s="3"/>
      <c r="D49" s="55" t="s">
        <v>237</v>
      </c>
      <c r="E49" s="3"/>
      <c r="F49" s="1"/>
      <c r="G49" s="1"/>
      <c r="H49" s="55" t="s">
        <v>237</v>
      </c>
      <c r="I49" s="3"/>
      <c r="J49" s="54" t="s">
        <v>233</v>
      </c>
      <c r="K49" s="3"/>
      <c r="L49" s="1"/>
    </row>
    <row r="50" spans="2:12" ht="15.75" x14ac:dyDescent="0.25">
      <c r="B50" s="53" t="s">
        <v>234</v>
      </c>
      <c r="C50" s="3"/>
      <c r="D50" s="50" t="s">
        <v>230</v>
      </c>
      <c r="E50" s="3"/>
      <c r="F50" s="1"/>
      <c r="G50" s="1"/>
      <c r="H50" s="50" t="s">
        <v>230</v>
      </c>
      <c r="I50" s="3"/>
      <c r="J50" s="53" t="s">
        <v>234</v>
      </c>
      <c r="K50" s="3"/>
      <c r="L50" s="1"/>
    </row>
    <row r="51" spans="2:12" ht="15.75" x14ac:dyDescent="0.25">
      <c r="B51" s="53" t="s">
        <v>234</v>
      </c>
      <c r="C51" s="7"/>
      <c r="D51" s="50" t="s">
        <v>231</v>
      </c>
      <c r="E51" s="9"/>
      <c r="F51" s="1"/>
      <c r="G51" s="1"/>
      <c r="H51" s="50" t="s">
        <v>231</v>
      </c>
      <c r="I51" s="3"/>
      <c r="J51" s="53" t="s">
        <v>234</v>
      </c>
      <c r="K51" s="3"/>
      <c r="L51" s="1"/>
    </row>
    <row r="52" spans="2:12" ht="15.75" x14ac:dyDescent="0.25">
      <c r="B52" s="53" t="s">
        <v>235</v>
      </c>
      <c r="C52" s="7"/>
      <c r="D52" s="50" t="s">
        <v>230</v>
      </c>
      <c r="E52" s="9"/>
      <c r="F52" s="1"/>
      <c r="G52" s="1"/>
      <c r="H52" s="50" t="s">
        <v>230</v>
      </c>
      <c r="I52" s="3"/>
      <c r="J52" s="53" t="s">
        <v>235</v>
      </c>
      <c r="K52" s="3"/>
      <c r="L52" s="1"/>
    </row>
    <row r="53" spans="2:12" ht="15.75" x14ac:dyDescent="0.25">
      <c r="B53" s="53" t="s">
        <v>235</v>
      </c>
      <c r="C53" s="7"/>
      <c r="D53" s="50" t="s">
        <v>231</v>
      </c>
      <c r="E53" s="3"/>
      <c r="F53" s="1"/>
      <c r="G53" s="1"/>
      <c r="H53" s="50" t="s">
        <v>231</v>
      </c>
      <c r="I53" s="3"/>
      <c r="J53" s="53" t="s">
        <v>235</v>
      </c>
      <c r="K53" s="3"/>
      <c r="L53" s="1"/>
    </row>
    <row r="54" spans="2:12" ht="15.75" x14ac:dyDescent="0.25">
      <c r="B54" s="3"/>
      <c r="C54" s="7"/>
      <c r="D54" s="14"/>
      <c r="E54" s="3"/>
      <c r="F54" s="1"/>
      <c r="G54" s="1"/>
      <c r="H54" s="3"/>
      <c r="I54" s="3"/>
      <c r="J54" s="14"/>
      <c r="K54" s="3"/>
      <c r="L54" s="1"/>
    </row>
    <row r="55" spans="2:12" ht="15.75" x14ac:dyDescent="0.25">
      <c r="B55" s="14"/>
      <c r="C55" s="3"/>
      <c r="D55" s="14"/>
      <c r="E55" s="3"/>
      <c r="F55" s="1"/>
      <c r="G55" s="1"/>
      <c r="H55" s="3"/>
      <c r="I55" s="3"/>
      <c r="J55" s="3"/>
      <c r="K55" s="3"/>
      <c r="L55" s="1"/>
    </row>
    <row r="56" spans="2:12" ht="15.75" x14ac:dyDescent="0.25">
      <c r="B56" s="3"/>
      <c r="C56" s="3"/>
      <c r="D56" s="14"/>
      <c r="E56" s="3"/>
      <c r="F56" s="1"/>
      <c r="G56" s="1"/>
      <c r="H56" s="3"/>
      <c r="I56" s="3"/>
      <c r="J56" s="3"/>
      <c r="K56" s="3"/>
      <c r="L56" s="1"/>
    </row>
    <row r="57" spans="2:12" ht="15.75" x14ac:dyDescent="0.25">
      <c r="B57" s="3"/>
      <c r="C57" s="7"/>
      <c r="D57" s="3"/>
      <c r="E57" s="3"/>
      <c r="F57" s="1"/>
      <c r="G57" s="1"/>
      <c r="H57" s="3"/>
      <c r="I57" s="3"/>
      <c r="J57" s="3"/>
      <c r="K57" s="3"/>
      <c r="L57" s="1"/>
    </row>
    <row r="58" spans="2:12" ht="15.75" x14ac:dyDescent="0.25">
      <c r="B58" s="3"/>
      <c r="C58" s="3"/>
      <c r="D58" s="3"/>
      <c r="E58" s="3"/>
      <c r="F58" s="1"/>
      <c r="G58" s="1"/>
      <c r="H58" s="9"/>
      <c r="I58" s="9"/>
      <c r="J58" s="9"/>
      <c r="K58" s="9"/>
      <c r="L58" s="1"/>
    </row>
    <row r="59" spans="2:12" ht="15.75" x14ac:dyDescent="0.25"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2:12" ht="15.75" x14ac:dyDescent="0.25">
      <c r="B60" t="s">
        <v>238</v>
      </c>
      <c r="C60" s="7"/>
      <c r="D60" s="54" t="s">
        <v>232</v>
      </c>
      <c r="E60" s="3"/>
      <c r="F60" s="1"/>
      <c r="G60" s="1"/>
      <c r="H60" s="54" t="s">
        <v>232</v>
      </c>
      <c r="I60" s="3"/>
      <c r="J60" t="s">
        <v>238</v>
      </c>
      <c r="K60" s="3"/>
      <c r="L60" s="1"/>
    </row>
    <row r="61" spans="2:12" ht="15.75" x14ac:dyDescent="0.25">
      <c r="B61" t="s">
        <v>238</v>
      </c>
      <c r="C61" s="7"/>
      <c r="D61" s="54" t="s">
        <v>233</v>
      </c>
      <c r="E61" s="3"/>
      <c r="F61" s="1"/>
      <c r="G61" s="1"/>
      <c r="H61" s="54" t="s">
        <v>233</v>
      </c>
      <c r="I61" s="3"/>
      <c r="J61" t="s">
        <v>238</v>
      </c>
      <c r="K61" s="3"/>
      <c r="L61" s="1"/>
    </row>
    <row r="62" spans="2:12" ht="15.75" x14ac:dyDescent="0.25">
      <c r="B62" t="s">
        <v>239</v>
      </c>
      <c r="C62" s="7"/>
      <c r="D62" s="54" t="s">
        <v>232</v>
      </c>
      <c r="E62" s="3"/>
      <c r="F62" s="1"/>
      <c r="G62" s="1"/>
      <c r="H62" s="54" t="s">
        <v>232</v>
      </c>
      <c r="I62" s="3"/>
      <c r="J62" t="s">
        <v>239</v>
      </c>
      <c r="K62" s="3"/>
      <c r="L62" s="1"/>
    </row>
    <row r="63" spans="2:12" ht="15.75" x14ac:dyDescent="0.25">
      <c r="B63" t="s">
        <v>239</v>
      </c>
      <c r="C63" s="3"/>
      <c r="D63" s="54" t="s">
        <v>233</v>
      </c>
      <c r="E63" s="3"/>
      <c r="F63" s="1"/>
      <c r="G63" s="1"/>
      <c r="H63" s="54" t="s">
        <v>233</v>
      </c>
      <c r="I63" s="3"/>
      <c r="J63" t="s">
        <v>239</v>
      </c>
      <c r="K63" s="3"/>
      <c r="L63" s="1"/>
    </row>
    <row r="64" spans="2:12" ht="15.75" x14ac:dyDescent="0.25">
      <c r="B64" s="55" t="s">
        <v>236</v>
      </c>
      <c r="C64" s="3"/>
      <c r="D64" s="53" t="s">
        <v>234</v>
      </c>
      <c r="E64" s="3"/>
      <c r="F64" s="1"/>
      <c r="G64" s="1"/>
      <c r="H64" s="53" t="s">
        <v>234</v>
      </c>
      <c r="I64" s="3"/>
      <c r="J64" s="55" t="s">
        <v>236</v>
      </c>
      <c r="K64" s="3"/>
      <c r="L64" s="1"/>
    </row>
    <row r="65" spans="2:12" ht="15.75" x14ac:dyDescent="0.25">
      <c r="B65" s="55" t="s">
        <v>236</v>
      </c>
      <c r="C65" s="3"/>
      <c r="D65" s="53" t="s">
        <v>235</v>
      </c>
      <c r="E65" s="3"/>
      <c r="F65" s="1"/>
      <c r="G65" s="1"/>
      <c r="H65" s="53" t="s">
        <v>235</v>
      </c>
      <c r="I65" s="3"/>
      <c r="J65" s="55" t="s">
        <v>236</v>
      </c>
      <c r="K65" s="3"/>
      <c r="L65" s="1"/>
    </row>
    <row r="66" spans="2:12" ht="15.75" x14ac:dyDescent="0.25">
      <c r="B66" s="55" t="s">
        <v>237</v>
      </c>
      <c r="C66" s="3"/>
      <c r="D66" s="53" t="s">
        <v>234</v>
      </c>
      <c r="E66" s="9"/>
      <c r="F66" s="1"/>
      <c r="G66" s="1"/>
      <c r="H66" s="53" t="s">
        <v>234</v>
      </c>
      <c r="I66" s="3"/>
      <c r="J66" s="55" t="s">
        <v>237</v>
      </c>
      <c r="K66" s="3"/>
      <c r="L66" s="1"/>
    </row>
    <row r="67" spans="2:12" ht="15.75" x14ac:dyDescent="0.25">
      <c r="B67" s="55" t="s">
        <v>237</v>
      </c>
      <c r="C67" s="3"/>
      <c r="D67" s="53" t="s">
        <v>235</v>
      </c>
      <c r="E67" s="3"/>
      <c r="F67" s="1"/>
      <c r="G67" s="1"/>
      <c r="H67" s="53" t="s">
        <v>235</v>
      </c>
      <c r="I67" s="3"/>
      <c r="J67" s="55" t="s">
        <v>237</v>
      </c>
      <c r="K67" s="3"/>
      <c r="L67" s="1"/>
    </row>
    <row r="68" spans="2:12" ht="15.75" x14ac:dyDescent="0.25">
      <c r="B68" s="3"/>
      <c r="C68" s="3"/>
      <c r="D68" s="3"/>
      <c r="E68" s="3"/>
      <c r="F68" s="1"/>
      <c r="G68" s="1"/>
      <c r="H68" s="14"/>
      <c r="I68" s="3"/>
      <c r="J68" s="14"/>
      <c r="K68" s="3"/>
      <c r="L68" s="1"/>
    </row>
    <row r="69" spans="2:12" ht="15.75" x14ac:dyDescent="0.25">
      <c r="B69" s="5"/>
      <c r="C69" s="7"/>
      <c r="D69" s="5"/>
      <c r="E69" s="3"/>
      <c r="F69" s="1"/>
      <c r="G69" s="1"/>
      <c r="H69" s="3"/>
      <c r="I69" s="3"/>
      <c r="J69" s="3"/>
      <c r="K69" s="3"/>
      <c r="L69" s="1"/>
    </row>
    <row r="70" spans="2:12" ht="15.75" x14ac:dyDescent="0.25">
      <c r="B70" s="5"/>
      <c r="C70" s="7"/>
      <c r="D70" s="5"/>
      <c r="E70" s="3"/>
      <c r="F70" s="1"/>
      <c r="G70" s="1"/>
      <c r="H70" s="3"/>
      <c r="I70" s="3"/>
      <c r="J70" s="3"/>
      <c r="K70" s="3"/>
      <c r="L70" s="1"/>
    </row>
    <row r="71" spans="2:12" ht="15.75" x14ac:dyDescent="0.25">
      <c r="B71" s="3"/>
      <c r="C71" s="3"/>
      <c r="D71" s="3"/>
      <c r="E71" s="3"/>
      <c r="F71" s="1"/>
      <c r="G71" s="1"/>
      <c r="H71" s="3"/>
      <c r="I71" s="3"/>
      <c r="J71" s="3"/>
      <c r="K71" s="3"/>
      <c r="L71" s="1"/>
    </row>
    <row r="72" spans="2:12" ht="15.75" x14ac:dyDescent="0.25">
      <c r="B72" s="3"/>
      <c r="C72" s="3"/>
      <c r="D72" s="3"/>
      <c r="E72" s="3"/>
      <c r="F72" s="1"/>
      <c r="G72" s="1"/>
      <c r="H72" s="3"/>
      <c r="I72" s="3"/>
      <c r="J72" s="3"/>
      <c r="K72" s="3"/>
      <c r="L72" s="1"/>
    </row>
    <row r="73" spans="2:12" ht="15.75" x14ac:dyDescent="0.25">
      <c r="B73" s="3"/>
      <c r="C73" s="3"/>
      <c r="D73" s="3"/>
      <c r="E73" s="3"/>
      <c r="F73" s="1"/>
      <c r="G73" s="1"/>
      <c r="H73" s="3"/>
      <c r="I73" s="3"/>
      <c r="J73" s="3"/>
      <c r="K73" s="3"/>
      <c r="L73" s="1"/>
    </row>
    <row r="74" spans="2:12" ht="15.75" x14ac:dyDescent="0.25"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2:12" ht="15.75" x14ac:dyDescent="0.25">
      <c r="B75" s="50" t="s">
        <v>230</v>
      </c>
      <c r="C75" s="7"/>
      <c r="D75" t="s">
        <v>238</v>
      </c>
      <c r="E75" s="3"/>
      <c r="F75" s="1"/>
      <c r="G75" s="1"/>
      <c r="H75" t="s">
        <v>238</v>
      </c>
      <c r="I75" s="3"/>
      <c r="J75" s="50" t="s">
        <v>230</v>
      </c>
      <c r="K75" s="3"/>
      <c r="L75" s="1"/>
    </row>
    <row r="76" spans="2:12" ht="15.75" x14ac:dyDescent="0.25">
      <c r="B76" s="50" t="s">
        <v>230</v>
      </c>
      <c r="C76" s="7"/>
      <c r="D76" t="s">
        <v>239</v>
      </c>
      <c r="E76" s="3"/>
      <c r="F76" s="1"/>
      <c r="G76" s="1"/>
      <c r="H76" t="s">
        <v>239</v>
      </c>
      <c r="I76" s="3"/>
      <c r="J76" s="50" t="s">
        <v>230</v>
      </c>
      <c r="K76" s="3"/>
      <c r="L76" s="1"/>
    </row>
    <row r="77" spans="2:12" ht="15.75" x14ac:dyDescent="0.25">
      <c r="B77" s="50" t="s">
        <v>231</v>
      </c>
      <c r="C77" s="7"/>
      <c r="D77" t="s">
        <v>238</v>
      </c>
      <c r="E77" s="3"/>
      <c r="F77" s="1"/>
      <c r="G77" s="1"/>
      <c r="H77" t="s">
        <v>238</v>
      </c>
      <c r="I77" s="3"/>
      <c r="J77" s="50" t="s">
        <v>231</v>
      </c>
      <c r="K77" s="3"/>
      <c r="L77" s="1"/>
    </row>
    <row r="78" spans="2:12" ht="15.75" x14ac:dyDescent="0.25">
      <c r="B78" s="50" t="s">
        <v>231</v>
      </c>
      <c r="C78" s="7"/>
      <c r="D78" t="s">
        <v>239</v>
      </c>
      <c r="E78" s="3"/>
      <c r="F78" s="1"/>
      <c r="G78" s="1"/>
      <c r="H78" t="s">
        <v>239</v>
      </c>
      <c r="I78" s="3"/>
      <c r="J78" s="50" t="s">
        <v>231</v>
      </c>
      <c r="K78" s="3"/>
      <c r="L78" s="1"/>
    </row>
    <row r="79" spans="2:12" ht="15.75" x14ac:dyDescent="0.25">
      <c r="B79" s="54" t="s">
        <v>232</v>
      </c>
      <c r="C79" s="3"/>
      <c r="D79" s="53" t="s">
        <v>234</v>
      </c>
      <c r="E79" s="3"/>
      <c r="F79" s="1"/>
      <c r="G79" s="1"/>
      <c r="H79" s="53" t="s">
        <v>234</v>
      </c>
      <c r="I79" s="3"/>
      <c r="J79" s="54" t="s">
        <v>232</v>
      </c>
      <c r="K79" s="3"/>
      <c r="L79" s="1"/>
    </row>
    <row r="80" spans="2:12" ht="15.75" x14ac:dyDescent="0.25">
      <c r="B80" s="54" t="s">
        <v>232</v>
      </c>
      <c r="C80" s="7"/>
      <c r="D80" s="53" t="s">
        <v>235</v>
      </c>
      <c r="E80" s="3"/>
      <c r="F80" s="1"/>
      <c r="G80" s="1"/>
      <c r="H80" s="53" t="s">
        <v>235</v>
      </c>
      <c r="I80" s="3"/>
      <c r="J80" s="54" t="s">
        <v>232</v>
      </c>
      <c r="K80" s="3"/>
      <c r="L80" s="1"/>
    </row>
    <row r="81" spans="2:12" ht="15.75" x14ac:dyDescent="0.25">
      <c r="B81" s="54" t="s">
        <v>233</v>
      </c>
      <c r="C81" s="3"/>
      <c r="D81" s="53" t="s">
        <v>234</v>
      </c>
      <c r="E81" s="3"/>
      <c r="F81" s="1"/>
      <c r="G81" s="1"/>
      <c r="H81" s="53" t="s">
        <v>234</v>
      </c>
      <c r="I81" s="3"/>
      <c r="J81" s="54" t="s">
        <v>233</v>
      </c>
      <c r="K81" s="3"/>
      <c r="L81" s="1"/>
    </row>
    <row r="82" spans="2:12" ht="15.75" x14ac:dyDescent="0.25">
      <c r="B82" s="54" t="s">
        <v>233</v>
      </c>
      <c r="C82" s="3"/>
      <c r="D82" s="53" t="s">
        <v>235</v>
      </c>
      <c r="E82" s="3"/>
      <c r="F82" s="1"/>
      <c r="G82" s="1"/>
      <c r="H82" s="53" t="s">
        <v>235</v>
      </c>
      <c r="I82" s="3"/>
      <c r="J82" s="54" t="s">
        <v>233</v>
      </c>
      <c r="K82" s="3"/>
      <c r="L82" s="1"/>
    </row>
    <row r="83" spans="2:12" ht="15.75" x14ac:dyDescent="0.25">
      <c r="B83" s="3"/>
      <c r="C83" s="3"/>
      <c r="D83" s="14"/>
      <c r="E83" s="3"/>
      <c r="F83" s="1"/>
      <c r="G83" s="1"/>
      <c r="H83" s="3"/>
      <c r="I83" s="3"/>
      <c r="J83" s="3"/>
      <c r="K83" s="3"/>
      <c r="L83" s="1"/>
    </row>
    <row r="84" spans="2:12" ht="15.75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C7CF0-DD26-48F8-8ED2-83E906807890}">
  <dimension ref="A1:AZ43"/>
  <sheetViews>
    <sheetView topLeftCell="A6" workbookViewId="0">
      <selection activeCell="AB38" sqref="AB38"/>
    </sheetView>
  </sheetViews>
  <sheetFormatPr baseColWidth="10" defaultColWidth="11.42578125" defaultRowHeight="15" x14ac:dyDescent="0.25"/>
  <cols>
    <col min="1" max="1" width="32.5703125" bestFit="1" customWidth="1"/>
    <col min="2" max="49" width="3.85546875" customWidth="1"/>
    <col min="50" max="50" width="32.5703125" bestFit="1" customWidth="1"/>
  </cols>
  <sheetData>
    <row r="1" spans="1:52" x14ac:dyDescent="0.25">
      <c r="A1" s="13"/>
      <c r="B1" s="69" t="s">
        <v>133</v>
      </c>
      <c r="C1" s="70"/>
      <c r="D1" s="70"/>
      <c r="E1" s="71"/>
      <c r="F1" s="69" t="s">
        <v>134</v>
      </c>
      <c r="G1" s="70"/>
      <c r="H1" s="70"/>
      <c r="I1" s="71"/>
      <c r="J1" s="69" t="s">
        <v>135</v>
      </c>
      <c r="K1" s="70"/>
      <c r="L1" s="70"/>
      <c r="M1" s="71"/>
      <c r="N1" s="69" t="s">
        <v>136</v>
      </c>
      <c r="O1" s="70"/>
      <c r="P1" s="70"/>
      <c r="Q1" s="71"/>
      <c r="R1" s="69" t="s">
        <v>137</v>
      </c>
      <c r="S1" s="70"/>
      <c r="T1" s="70"/>
      <c r="U1" s="71"/>
      <c r="V1" s="69" t="s">
        <v>138</v>
      </c>
      <c r="W1" s="70"/>
      <c r="X1" s="70"/>
      <c r="Y1" s="71"/>
      <c r="Z1" s="69" t="s">
        <v>139</v>
      </c>
      <c r="AA1" s="70"/>
      <c r="AB1" s="70"/>
      <c r="AC1" s="71"/>
      <c r="AD1" s="69" t="s">
        <v>140</v>
      </c>
      <c r="AE1" s="70"/>
      <c r="AF1" s="70"/>
      <c r="AG1" s="71"/>
      <c r="AH1" s="69" t="s">
        <v>141</v>
      </c>
      <c r="AI1" s="70"/>
      <c r="AJ1" s="70"/>
      <c r="AK1" s="71"/>
      <c r="AL1" s="69" t="s">
        <v>142</v>
      </c>
      <c r="AM1" s="70"/>
      <c r="AN1" s="70"/>
      <c r="AO1" s="71"/>
      <c r="AP1" s="69" t="s">
        <v>143</v>
      </c>
      <c r="AQ1" s="70"/>
      <c r="AR1" s="70"/>
      <c r="AS1" s="71"/>
      <c r="AT1" s="69" t="s">
        <v>144</v>
      </c>
      <c r="AU1" s="70"/>
      <c r="AV1" s="70"/>
      <c r="AW1" s="71"/>
      <c r="AX1" s="13"/>
    </row>
    <row r="2" spans="1:52" ht="15.75" thickBot="1" x14ac:dyDescent="0.3">
      <c r="A2" s="34" t="s">
        <v>145</v>
      </c>
      <c r="B2" s="35" t="s">
        <v>146</v>
      </c>
      <c r="C2" s="36" t="s">
        <v>147</v>
      </c>
      <c r="D2" s="36" t="s">
        <v>148</v>
      </c>
      <c r="E2" s="37" t="s">
        <v>149</v>
      </c>
      <c r="F2" s="35" t="s">
        <v>146</v>
      </c>
      <c r="G2" s="36" t="s">
        <v>147</v>
      </c>
      <c r="H2" s="36" t="s">
        <v>148</v>
      </c>
      <c r="I2" s="37" t="s">
        <v>149</v>
      </c>
      <c r="J2" s="35" t="s">
        <v>146</v>
      </c>
      <c r="K2" s="36" t="s">
        <v>147</v>
      </c>
      <c r="L2" s="36" t="s">
        <v>148</v>
      </c>
      <c r="M2" s="37" t="s">
        <v>149</v>
      </c>
      <c r="N2" s="35" t="s">
        <v>146</v>
      </c>
      <c r="O2" s="36" t="s">
        <v>147</v>
      </c>
      <c r="P2" s="36" t="s">
        <v>148</v>
      </c>
      <c r="Q2" s="37" t="s">
        <v>149</v>
      </c>
      <c r="R2" s="35" t="s">
        <v>146</v>
      </c>
      <c r="S2" s="36" t="s">
        <v>147</v>
      </c>
      <c r="T2" s="36" t="s">
        <v>148</v>
      </c>
      <c r="U2" s="37" t="s">
        <v>149</v>
      </c>
      <c r="V2" s="35" t="s">
        <v>146</v>
      </c>
      <c r="W2" s="36" t="s">
        <v>147</v>
      </c>
      <c r="X2" s="36" t="s">
        <v>148</v>
      </c>
      <c r="Y2" s="37" t="s">
        <v>149</v>
      </c>
      <c r="Z2" s="35" t="s">
        <v>146</v>
      </c>
      <c r="AA2" s="36" t="s">
        <v>147</v>
      </c>
      <c r="AB2" s="36" t="s">
        <v>148</v>
      </c>
      <c r="AC2" s="37" t="s">
        <v>149</v>
      </c>
      <c r="AD2" s="35" t="s">
        <v>146</v>
      </c>
      <c r="AE2" s="36" t="s">
        <v>147</v>
      </c>
      <c r="AF2" s="36" t="s">
        <v>148</v>
      </c>
      <c r="AG2" s="37" t="s">
        <v>149</v>
      </c>
      <c r="AH2" s="35" t="s">
        <v>146</v>
      </c>
      <c r="AI2" s="36" t="s">
        <v>147</v>
      </c>
      <c r="AJ2" s="36" t="s">
        <v>148</v>
      </c>
      <c r="AK2" s="37" t="s">
        <v>149</v>
      </c>
      <c r="AL2" s="35" t="s">
        <v>146</v>
      </c>
      <c r="AM2" s="36" t="s">
        <v>147</v>
      </c>
      <c r="AN2" s="36" t="s">
        <v>148</v>
      </c>
      <c r="AO2" s="37" t="s">
        <v>149</v>
      </c>
      <c r="AP2" s="35" t="s">
        <v>146</v>
      </c>
      <c r="AQ2" s="36" t="s">
        <v>147</v>
      </c>
      <c r="AR2" s="36" t="s">
        <v>148</v>
      </c>
      <c r="AS2" s="37" t="s">
        <v>149</v>
      </c>
      <c r="AT2" s="35" t="s">
        <v>146</v>
      </c>
      <c r="AU2" s="36" t="s">
        <v>147</v>
      </c>
      <c r="AV2" s="36" t="s">
        <v>148</v>
      </c>
      <c r="AW2" s="37" t="s">
        <v>149</v>
      </c>
      <c r="AX2" s="34" t="s">
        <v>145</v>
      </c>
    </row>
    <row r="3" spans="1:52" x14ac:dyDescent="0.25">
      <c r="A3" s="38" t="s">
        <v>180</v>
      </c>
      <c r="B3" s="39">
        <v>1</v>
      </c>
      <c r="E3" s="40"/>
      <c r="F3" s="39"/>
      <c r="H3">
        <v>2</v>
      </c>
      <c r="I3" s="40">
        <v>2</v>
      </c>
      <c r="J3" s="39">
        <v>1</v>
      </c>
      <c r="L3">
        <v>5</v>
      </c>
      <c r="M3" s="40"/>
      <c r="N3" s="39"/>
      <c r="P3">
        <v>2</v>
      </c>
      <c r="Q3" s="40"/>
      <c r="R3" s="39"/>
      <c r="T3">
        <v>1</v>
      </c>
      <c r="U3" s="40">
        <v>4</v>
      </c>
      <c r="V3" s="39">
        <v>1</v>
      </c>
      <c r="Y3" s="40">
        <v>4</v>
      </c>
      <c r="Z3" s="39"/>
      <c r="AB3">
        <v>6</v>
      </c>
      <c r="AC3" s="40"/>
      <c r="AD3" s="39">
        <v>1</v>
      </c>
      <c r="AF3">
        <v>2</v>
      </c>
      <c r="AG3" s="40">
        <v>4</v>
      </c>
      <c r="AH3">
        <v>1</v>
      </c>
      <c r="AJ3">
        <v>6</v>
      </c>
      <c r="AK3" s="40"/>
      <c r="AL3">
        <v>2</v>
      </c>
      <c r="AO3">
        <v>6</v>
      </c>
      <c r="AP3" s="57">
        <v>1</v>
      </c>
      <c r="AQ3" s="58"/>
      <c r="AR3" s="58">
        <v>8</v>
      </c>
      <c r="AS3" s="59"/>
      <c r="AT3" s="39">
        <v>1</v>
      </c>
      <c r="AV3">
        <v>4</v>
      </c>
      <c r="AW3" s="40"/>
      <c r="AX3" s="38" t="s">
        <v>180</v>
      </c>
      <c r="AY3">
        <f>SUM(B3:AW3)</f>
        <v>65</v>
      </c>
    </row>
    <row r="4" spans="1:52" x14ac:dyDescent="0.25">
      <c r="A4" s="38" t="s">
        <v>150</v>
      </c>
      <c r="B4" s="39"/>
      <c r="E4" s="40">
        <v>2</v>
      </c>
      <c r="F4" s="39"/>
      <c r="H4">
        <v>2</v>
      </c>
      <c r="I4" s="40">
        <v>4</v>
      </c>
      <c r="J4" s="39"/>
      <c r="M4" s="40"/>
      <c r="N4" s="39"/>
      <c r="P4">
        <v>2</v>
      </c>
      <c r="Q4" s="40"/>
      <c r="R4" s="39"/>
      <c r="U4" s="40"/>
      <c r="V4" s="39"/>
      <c r="X4">
        <v>2</v>
      </c>
      <c r="Y4" s="40"/>
      <c r="Z4" s="39"/>
      <c r="AC4" s="40"/>
      <c r="AD4" s="39"/>
      <c r="AG4" s="40"/>
      <c r="AH4" s="39"/>
      <c r="AK4" s="40"/>
      <c r="AL4" s="39"/>
      <c r="AN4">
        <v>2</v>
      </c>
      <c r="AO4" s="40"/>
      <c r="AP4" s="39"/>
      <c r="AS4" s="40"/>
      <c r="AT4" s="39"/>
      <c r="AV4">
        <v>1</v>
      </c>
      <c r="AW4" s="40">
        <v>4</v>
      </c>
      <c r="AX4" s="38" t="s">
        <v>150</v>
      </c>
      <c r="AY4">
        <f t="shared" ref="AY4:AY43" si="0">SUM(B4:AW4)</f>
        <v>19</v>
      </c>
    </row>
    <row r="5" spans="1:52" x14ac:dyDescent="0.25">
      <c r="A5" s="38" t="s">
        <v>151</v>
      </c>
      <c r="B5" s="39"/>
      <c r="D5">
        <v>1</v>
      </c>
      <c r="E5" s="40">
        <v>4</v>
      </c>
      <c r="F5" s="39"/>
      <c r="H5">
        <v>2</v>
      </c>
      <c r="I5" s="40"/>
      <c r="J5" s="39"/>
      <c r="M5" s="40"/>
      <c r="N5" s="39"/>
      <c r="P5">
        <v>2</v>
      </c>
      <c r="Q5" s="40">
        <v>2</v>
      </c>
      <c r="R5" s="39"/>
      <c r="U5" s="40"/>
      <c r="V5" s="39"/>
      <c r="X5">
        <v>2</v>
      </c>
      <c r="Y5" s="40"/>
      <c r="Z5" s="39"/>
      <c r="AC5" s="40"/>
      <c r="AD5" s="39"/>
      <c r="AG5" s="40"/>
      <c r="AH5" s="39"/>
      <c r="AK5" s="40"/>
      <c r="AL5" s="39"/>
      <c r="AN5">
        <v>2</v>
      </c>
      <c r="AO5" s="40">
        <v>2</v>
      </c>
      <c r="AP5" s="39"/>
      <c r="AS5" s="40"/>
      <c r="AT5" s="39"/>
      <c r="AW5" s="40">
        <v>2</v>
      </c>
      <c r="AX5" s="38" t="s">
        <v>151</v>
      </c>
      <c r="AY5">
        <f t="shared" si="0"/>
        <v>19</v>
      </c>
    </row>
    <row r="6" spans="1:52" x14ac:dyDescent="0.25">
      <c r="A6" s="38" t="s">
        <v>202</v>
      </c>
      <c r="B6" s="39"/>
      <c r="E6" s="40">
        <v>4</v>
      </c>
      <c r="F6" s="39"/>
      <c r="I6" s="40"/>
      <c r="J6" s="39"/>
      <c r="M6" s="40"/>
      <c r="N6" s="39"/>
      <c r="Q6" s="40">
        <v>2</v>
      </c>
      <c r="R6" s="39"/>
      <c r="U6" s="40">
        <v>2</v>
      </c>
      <c r="V6" s="39"/>
      <c r="Y6" s="40"/>
      <c r="Z6" s="39"/>
      <c r="AC6" s="40"/>
      <c r="AD6" s="39"/>
      <c r="AG6" s="40"/>
      <c r="AH6" s="39"/>
      <c r="AK6" s="40"/>
      <c r="AL6" s="39"/>
      <c r="AO6" s="40">
        <v>2</v>
      </c>
      <c r="AP6" s="39"/>
      <c r="AS6" s="40"/>
      <c r="AT6" s="39"/>
      <c r="AW6" s="40"/>
      <c r="AX6" s="38" t="s">
        <v>202</v>
      </c>
      <c r="AY6">
        <f t="shared" si="0"/>
        <v>10</v>
      </c>
    </row>
    <row r="7" spans="1:52" x14ac:dyDescent="0.25">
      <c r="A7" s="38" t="s">
        <v>153</v>
      </c>
      <c r="B7" s="39"/>
      <c r="E7" s="40"/>
      <c r="F7" s="39"/>
      <c r="G7">
        <v>2</v>
      </c>
      <c r="I7" s="40">
        <v>4</v>
      </c>
      <c r="J7" s="39"/>
      <c r="M7" s="40"/>
      <c r="N7" s="39"/>
      <c r="O7">
        <v>1</v>
      </c>
      <c r="Q7" s="40"/>
      <c r="R7" s="39"/>
      <c r="S7">
        <v>2</v>
      </c>
      <c r="U7" s="40"/>
      <c r="V7" s="39"/>
      <c r="Y7" s="40"/>
      <c r="Z7" s="39"/>
      <c r="AC7" s="40"/>
      <c r="AD7" s="39"/>
      <c r="AG7" s="40">
        <v>2</v>
      </c>
      <c r="AH7" s="39"/>
      <c r="AI7">
        <v>2</v>
      </c>
      <c r="AK7" s="40">
        <v>4</v>
      </c>
      <c r="AL7" s="39"/>
      <c r="AO7" s="40"/>
      <c r="AP7" s="39"/>
      <c r="AQ7">
        <v>2</v>
      </c>
      <c r="AS7" s="40"/>
      <c r="AT7" s="39"/>
      <c r="AW7" s="40"/>
      <c r="AX7" s="38" t="s">
        <v>153</v>
      </c>
      <c r="AY7">
        <f t="shared" si="0"/>
        <v>19</v>
      </c>
    </row>
    <row r="8" spans="1:52" x14ac:dyDescent="0.25">
      <c r="A8" s="38" t="s">
        <v>152</v>
      </c>
      <c r="B8" s="39" t="s">
        <v>4</v>
      </c>
      <c r="E8" s="40">
        <v>2</v>
      </c>
      <c r="F8" s="39"/>
      <c r="G8">
        <v>2</v>
      </c>
      <c r="I8" s="40">
        <v>1</v>
      </c>
      <c r="J8" s="39"/>
      <c r="M8" s="40"/>
      <c r="N8" s="39"/>
      <c r="Q8" s="40"/>
      <c r="R8" s="39"/>
      <c r="S8">
        <v>2</v>
      </c>
      <c r="U8" s="40"/>
      <c r="V8" s="39"/>
      <c r="Y8" s="40"/>
      <c r="Z8" s="39"/>
      <c r="AC8" s="40"/>
      <c r="AD8" s="39"/>
      <c r="AG8" s="40"/>
      <c r="AH8" s="39"/>
      <c r="AI8">
        <v>2</v>
      </c>
      <c r="AK8" s="40"/>
      <c r="AL8" s="39"/>
      <c r="AO8" s="40"/>
      <c r="AP8" s="39"/>
      <c r="AQ8">
        <v>2</v>
      </c>
      <c r="AS8" s="40">
        <v>3</v>
      </c>
      <c r="AT8" s="39"/>
      <c r="AU8">
        <v>1</v>
      </c>
      <c r="AW8" s="40"/>
      <c r="AX8" s="38" t="s">
        <v>152</v>
      </c>
      <c r="AY8">
        <f>SUM(B8:AW8)</f>
        <v>15</v>
      </c>
    </row>
    <row r="9" spans="1:52" x14ac:dyDescent="0.25">
      <c r="A9" s="38" t="s">
        <v>245</v>
      </c>
      <c r="B9" s="39"/>
      <c r="E9" s="40">
        <v>2</v>
      </c>
      <c r="F9" s="39"/>
      <c r="H9">
        <v>1</v>
      </c>
      <c r="I9" s="40"/>
      <c r="J9" s="39"/>
      <c r="M9" s="40"/>
      <c r="N9" s="39"/>
      <c r="Q9" s="40">
        <v>2</v>
      </c>
      <c r="R9" s="39"/>
      <c r="T9">
        <v>2</v>
      </c>
      <c r="U9" s="40">
        <v>2</v>
      </c>
      <c r="V9" s="39"/>
      <c r="Y9" s="40">
        <v>3</v>
      </c>
      <c r="Z9" s="39"/>
      <c r="AB9">
        <v>2</v>
      </c>
      <c r="AC9" s="40">
        <v>1</v>
      </c>
      <c r="AD9" s="39"/>
      <c r="AG9" s="40">
        <v>4</v>
      </c>
      <c r="AH9" s="39"/>
      <c r="AK9" s="40">
        <v>2</v>
      </c>
      <c r="AL9" s="39"/>
      <c r="AN9">
        <v>2</v>
      </c>
      <c r="AO9" s="40"/>
      <c r="AP9" s="39"/>
      <c r="AS9" s="40"/>
      <c r="AT9" s="39"/>
      <c r="AV9">
        <v>2</v>
      </c>
      <c r="AW9" s="40">
        <v>2</v>
      </c>
      <c r="AX9" s="38" t="s">
        <v>245</v>
      </c>
      <c r="AY9">
        <f>SUM(B9:AW9)</f>
        <v>27</v>
      </c>
    </row>
    <row r="10" spans="1:52" x14ac:dyDescent="0.25">
      <c r="A10" s="38" t="s">
        <v>154</v>
      </c>
      <c r="B10" s="39">
        <v>1</v>
      </c>
      <c r="E10" s="40"/>
      <c r="F10" s="39">
        <v>2</v>
      </c>
      <c r="G10" t="s">
        <v>4</v>
      </c>
      <c r="H10">
        <v>2</v>
      </c>
      <c r="I10" s="40">
        <v>2</v>
      </c>
      <c r="J10" s="39">
        <v>1</v>
      </c>
      <c r="K10">
        <v>3</v>
      </c>
      <c r="M10" s="40">
        <v>1</v>
      </c>
      <c r="N10" s="39"/>
      <c r="P10">
        <v>3</v>
      </c>
      <c r="Q10" s="40"/>
      <c r="R10" s="39"/>
      <c r="S10">
        <v>1</v>
      </c>
      <c r="U10" s="40"/>
      <c r="V10" s="39">
        <v>2</v>
      </c>
      <c r="Y10" s="40"/>
      <c r="Z10" s="39"/>
      <c r="AA10">
        <v>2</v>
      </c>
      <c r="AC10" s="40">
        <v>1</v>
      </c>
      <c r="AD10" s="39">
        <v>3</v>
      </c>
      <c r="AE10" t="s">
        <v>4</v>
      </c>
      <c r="AG10" s="40"/>
      <c r="AH10" s="39"/>
      <c r="AI10">
        <v>2</v>
      </c>
      <c r="AJ10">
        <v>2</v>
      </c>
      <c r="AK10" s="40"/>
      <c r="AL10" s="39"/>
      <c r="AO10" s="40">
        <v>1</v>
      </c>
      <c r="AP10" s="39"/>
      <c r="AS10" s="40"/>
      <c r="AT10" s="39"/>
      <c r="AU10">
        <v>1</v>
      </c>
      <c r="AV10">
        <v>2</v>
      </c>
      <c r="AW10" s="40">
        <v>1</v>
      </c>
      <c r="AX10" s="38" t="s">
        <v>154</v>
      </c>
      <c r="AY10">
        <f t="shared" si="0"/>
        <v>33</v>
      </c>
      <c r="AZ10" t="s">
        <v>4</v>
      </c>
    </row>
    <row r="11" spans="1:52" x14ac:dyDescent="0.25">
      <c r="A11" s="38" t="s">
        <v>181</v>
      </c>
      <c r="B11" s="39"/>
      <c r="E11" s="40">
        <v>5</v>
      </c>
      <c r="F11" s="39">
        <v>2</v>
      </c>
      <c r="G11" t="s">
        <v>4</v>
      </c>
      <c r="H11">
        <v>2</v>
      </c>
      <c r="I11" s="40">
        <v>4</v>
      </c>
      <c r="J11" s="39">
        <v>1</v>
      </c>
      <c r="K11">
        <v>3</v>
      </c>
      <c r="M11" s="40"/>
      <c r="N11" s="39"/>
      <c r="O11">
        <v>1</v>
      </c>
      <c r="P11">
        <v>4</v>
      </c>
      <c r="Q11" s="40"/>
      <c r="R11" s="39"/>
      <c r="S11">
        <v>1</v>
      </c>
      <c r="T11">
        <v>2</v>
      </c>
      <c r="U11" s="40"/>
      <c r="V11" s="39">
        <v>2</v>
      </c>
      <c r="X11">
        <v>2</v>
      </c>
      <c r="Y11" s="40">
        <v>2</v>
      </c>
      <c r="Z11" s="39"/>
      <c r="AA11">
        <v>2</v>
      </c>
      <c r="AB11">
        <v>2</v>
      </c>
      <c r="AC11" s="40">
        <v>2</v>
      </c>
      <c r="AD11" s="39">
        <v>3</v>
      </c>
      <c r="AE11" t="s">
        <v>4</v>
      </c>
      <c r="AF11">
        <v>1</v>
      </c>
      <c r="AG11" s="40">
        <v>1</v>
      </c>
      <c r="AH11" s="39"/>
      <c r="AI11">
        <v>2</v>
      </c>
      <c r="AJ11">
        <v>4</v>
      </c>
      <c r="AK11" s="40"/>
      <c r="AL11" s="39"/>
      <c r="AN11">
        <v>1</v>
      </c>
      <c r="AO11" s="40">
        <v>6</v>
      </c>
      <c r="AP11" s="39"/>
      <c r="AS11" s="40"/>
      <c r="AT11" s="39">
        <v>1</v>
      </c>
      <c r="AW11" s="40"/>
      <c r="AX11" s="38" t="s">
        <v>181</v>
      </c>
      <c r="AY11">
        <f t="shared" si="0"/>
        <v>56</v>
      </c>
    </row>
    <row r="12" spans="1:52" x14ac:dyDescent="0.25">
      <c r="A12" s="38" t="s">
        <v>179</v>
      </c>
      <c r="B12" s="39"/>
      <c r="E12" s="40"/>
      <c r="F12" s="39"/>
      <c r="I12" s="40">
        <v>2</v>
      </c>
      <c r="J12" s="39"/>
      <c r="K12">
        <v>3</v>
      </c>
      <c r="M12" s="40">
        <v>1</v>
      </c>
      <c r="N12" s="39"/>
      <c r="O12">
        <v>1</v>
      </c>
      <c r="Q12" s="40">
        <v>1</v>
      </c>
      <c r="R12" s="39"/>
      <c r="S12">
        <v>1</v>
      </c>
      <c r="U12" s="40"/>
      <c r="V12" s="39"/>
      <c r="Y12" s="40"/>
      <c r="Z12" s="39"/>
      <c r="AC12" s="40">
        <v>1</v>
      </c>
      <c r="AD12" s="39"/>
      <c r="AF12">
        <v>2</v>
      </c>
      <c r="AG12" s="40"/>
      <c r="AH12" s="39"/>
      <c r="AI12">
        <v>2</v>
      </c>
      <c r="AK12" s="40"/>
      <c r="AL12" s="39"/>
      <c r="AO12" s="40"/>
      <c r="AP12" s="39"/>
      <c r="AS12" s="40"/>
      <c r="AT12" s="39"/>
      <c r="AW12" s="40">
        <v>1</v>
      </c>
      <c r="AX12" s="38" t="s">
        <v>179</v>
      </c>
      <c r="AY12">
        <f t="shared" si="0"/>
        <v>15</v>
      </c>
    </row>
    <row r="13" spans="1:52" x14ac:dyDescent="0.25">
      <c r="A13" s="38" t="s">
        <v>155</v>
      </c>
      <c r="B13" s="39"/>
      <c r="D13">
        <v>2</v>
      </c>
      <c r="E13" s="40"/>
      <c r="F13" s="39">
        <v>2</v>
      </c>
      <c r="I13" s="40">
        <v>1</v>
      </c>
      <c r="J13" s="39"/>
      <c r="L13">
        <v>1</v>
      </c>
      <c r="M13" s="40"/>
      <c r="N13" s="39"/>
      <c r="Q13" s="40"/>
      <c r="R13" s="39"/>
      <c r="T13">
        <v>2</v>
      </c>
      <c r="U13" s="40">
        <v>4</v>
      </c>
      <c r="V13" s="39">
        <v>2</v>
      </c>
      <c r="X13">
        <v>2</v>
      </c>
      <c r="Y13" s="40"/>
      <c r="Z13" s="39">
        <v>2</v>
      </c>
      <c r="AC13" s="40">
        <v>4</v>
      </c>
      <c r="AD13" s="39">
        <v>3</v>
      </c>
      <c r="AF13">
        <v>2</v>
      </c>
      <c r="AG13" s="40">
        <v>1</v>
      </c>
      <c r="AH13" s="39"/>
      <c r="AK13" s="40">
        <v>4</v>
      </c>
      <c r="AL13" s="39"/>
      <c r="AO13" s="40"/>
      <c r="AP13" s="39"/>
      <c r="AS13" s="40"/>
      <c r="AT13" s="39"/>
      <c r="AW13" s="40"/>
      <c r="AX13" s="38" t="s">
        <v>155</v>
      </c>
      <c r="AY13">
        <f t="shared" si="0"/>
        <v>32</v>
      </c>
    </row>
    <row r="14" spans="1:52" x14ac:dyDescent="0.25">
      <c r="A14" s="38" t="s">
        <v>156</v>
      </c>
      <c r="B14" s="39"/>
      <c r="D14">
        <v>1</v>
      </c>
      <c r="E14" s="40"/>
      <c r="F14" s="39"/>
      <c r="I14" s="40">
        <v>1</v>
      </c>
      <c r="J14" s="39"/>
      <c r="L14">
        <v>1</v>
      </c>
      <c r="M14" s="40"/>
      <c r="N14" s="39"/>
      <c r="Q14" s="40">
        <v>4</v>
      </c>
      <c r="R14" s="39"/>
      <c r="T14">
        <v>2</v>
      </c>
      <c r="U14" s="40"/>
      <c r="V14" s="39"/>
      <c r="X14">
        <v>2</v>
      </c>
      <c r="Y14" s="40"/>
      <c r="Z14" s="39"/>
      <c r="AB14">
        <v>1</v>
      </c>
      <c r="AC14" s="40"/>
      <c r="AD14" s="39"/>
      <c r="AF14">
        <v>2</v>
      </c>
      <c r="AG14" s="40">
        <v>3</v>
      </c>
      <c r="AH14" s="39"/>
      <c r="AK14" s="40"/>
      <c r="AL14" s="39"/>
      <c r="AO14" s="40"/>
      <c r="AP14" s="39"/>
      <c r="AS14" s="40">
        <v>4</v>
      </c>
      <c r="AT14" s="39"/>
      <c r="AW14" s="40">
        <v>2</v>
      </c>
      <c r="AX14" s="38" t="s">
        <v>156</v>
      </c>
      <c r="AY14">
        <f t="shared" si="0"/>
        <v>23</v>
      </c>
    </row>
    <row r="15" spans="1:52" x14ac:dyDescent="0.25">
      <c r="A15" s="38" t="s">
        <v>157</v>
      </c>
      <c r="B15" s="39"/>
      <c r="D15">
        <v>2</v>
      </c>
      <c r="E15" s="40"/>
      <c r="F15" s="39"/>
      <c r="I15" s="40"/>
      <c r="J15" s="39"/>
      <c r="L15">
        <v>4</v>
      </c>
      <c r="M15" s="40"/>
      <c r="N15" s="39"/>
      <c r="P15">
        <v>1</v>
      </c>
      <c r="Q15" s="40"/>
      <c r="R15" s="39"/>
      <c r="U15" s="40"/>
      <c r="V15" s="39"/>
      <c r="X15">
        <v>2</v>
      </c>
      <c r="Y15" s="40"/>
      <c r="Z15" s="39"/>
      <c r="AC15" s="40"/>
      <c r="AD15" s="39"/>
      <c r="AF15">
        <v>4</v>
      </c>
      <c r="AG15" s="40"/>
      <c r="AH15" s="39"/>
      <c r="AK15" s="40"/>
      <c r="AL15" s="39"/>
      <c r="AN15">
        <v>1</v>
      </c>
      <c r="AO15" s="40"/>
      <c r="AP15" s="39"/>
      <c r="AR15">
        <v>4</v>
      </c>
      <c r="AS15" s="40"/>
      <c r="AT15" s="39"/>
      <c r="AW15" s="40"/>
      <c r="AX15" s="38" t="s">
        <v>157</v>
      </c>
      <c r="AY15">
        <f t="shared" si="0"/>
        <v>18</v>
      </c>
    </row>
    <row r="16" spans="1:52" x14ac:dyDescent="0.25">
      <c r="A16" s="38" t="s">
        <v>246</v>
      </c>
      <c r="B16" s="39"/>
      <c r="E16" s="40">
        <v>1</v>
      </c>
      <c r="F16" s="39"/>
      <c r="I16" s="40"/>
      <c r="J16" s="39"/>
      <c r="M16" s="40">
        <v>4</v>
      </c>
      <c r="N16" s="39"/>
      <c r="Q16" s="40"/>
      <c r="R16" s="39"/>
      <c r="U16" s="40">
        <v>4</v>
      </c>
      <c r="V16" s="39"/>
      <c r="Y16" s="40"/>
      <c r="Z16" s="39"/>
      <c r="AC16" s="40">
        <v>1</v>
      </c>
      <c r="AD16" s="39"/>
      <c r="AG16" s="40">
        <v>2</v>
      </c>
      <c r="AH16" s="39"/>
      <c r="AK16" s="40"/>
      <c r="AL16" s="39"/>
      <c r="AO16" s="40"/>
      <c r="AP16" s="39"/>
      <c r="AS16" s="40"/>
      <c r="AT16" s="39"/>
      <c r="AW16" s="40">
        <v>2</v>
      </c>
      <c r="AX16" s="38" t="s">
        <v>246</v>
      </c>
      <c r="AY16">
        <f t="shared" si="0"/>
        <v>14</v>
      </c>
    </row>
    <row r="17" spans="1:51" x14ac:dyDescent="0.25">
      <c r="A17" s="38" t="s">
        <v>158</v>
      </c>
      <c r="B17" s="39">
        <v>2</v>
      </c>
      <c r="E17" s="40"/>
      <c r="F17" s="39"/>
      <c r="I17" s="40"/>
      <c r="J17" s="39">
        <v>2</v>
      </c>
      <c r="M17" s="40"/>
      <c r="N17" s="39"/>
      <c r="Q17" s="40">
        <v>1</v>
      </c>
      <c r="R17" s="39">
        <v>2</v>
      </c>
      <c r="U17" s="40">
        <v>2</v>
      </c>
      <c r="V17" s="39"/>
      <c r="Y17" s="40"/>
      <c r="Z17" s="39"/>
      <c r="AC17" s="40"/>
      <c r="AD17" s="39"/>
      <c r="AG17" s="40"/>
      <c r="AH17" s="39"/>
      <c r="AK17" s="40">
        <v>4</v>
      </c>
      <c r="AL17" s="39"/>
      <c r="AO17" s="40">
        <v>1</v>
      </c>
      <c r="AP17" s="39">
        <v>2</v>
      </c>
      <c r="AS17" s="40"/>
      <c r="AT17" s="39">
        <v>1</v>
      </c>
      <c r="AW17" s="40"/>
      <c r="AX17" s="38" t="s">
        <v>158</v>
      </c>
      <c r="AY17">
        <f t="shared" si="0"/>
        <v>17</v>
      </c>
    </row>
    <row r="18" spans="1:51" x14ac:dyDescent="0.25">
      <c r="A18" s="38" t="s">
        <v>159</v>
      </c>
      <c r="B18" s="39">
        <v>2</v>
      </c>
      <c r="E18" s="40"/>
      <c r="F18" s="39"/>
      <c r="I18" s="40"/>
      <c r="J18" s="39">
        <v>2</v>
      </c>
      <c r="M18" s="40"/>
      <c r="N18" s="39">
        <v>1</v>
      </c>
      <c r="Q18" s="40"/>
      <c r="R18" s="39">
        <v>2</v>
      </c>
      <c r="U18" s="40"/>
      <c r="V18" s="39"/>
      <c r="Y18" s="40"/>
      <c r="Z18" s="39"/>
      <c r="AC18" s="40"/>
      <c r="AD18" s="39"/>
      <c r="AG18" s="40"/>
      <c r="AH18" s="39"/>
      <c r="AK18" s="40"/>
      <c r="AL18" s="39"/>
      <c r="AO18" s="40"/>
      <c r="AP18" s="39">
        <v>2</v>
      </c>
      <c r="AS18" s="40"/>
      <c r="AT18" s="39"/>
      <c r="AW18" s="40"/>
      <c r="AX18" s="38" t="s">
        <v>159</v>
      </c>
      <c r="AY18">
        <f t="shared" si="0"/>
        <v>9</v>
      </c>
    </row>
    <row r="19" spans="1:51" x14ac:dyDescent="0.25">
      <c r="A19" s="38" t="s">
        <v>182</v>
      </c>
      <c r="B19" s="39">
        <v>2</v>
      </c>
      <c r="E19" s="40"/>
      <c r="F19" s="39"/>
      <c r="I19" s="40"/>
      <c r="J19" s="39"/>
      <c r="M19" s="40">
        <v>1</v>
      </c>
      <c r="N19" s="39"/>
      <c r="Q19" s="40"/>
      <c r="R19" s="39"/>
      <c r="U19" s="40">
        <v>4</v>
      </c>
      <c r="V19" s="39"/>
      <c r="W19">
        <v>3</v>
      </c>
      <c r="Y19" s="40">
        <v>2</v>
      </c>
      <c r="Z19" s="39"/>
      <c r="AC19" s="40"/>
      <c r="AD19" s="39"/>
      <c r="AE19">
        <v>2</v>
      </c>
      <c r="AG19" s="40">
        <v>2</v>
      </c>
      <c r="AH19" s="39"/>
      <c r="AK19" s="40">
        <v>3</v>
      </c>
      <c r="AL19" s="39"/>
      <c r="AM19">
        <v>1</v>
      </c>
      <c r="AO19" s="40"/>
      <c r="AP19" s="39"/>
      <c r="AS19" s="40">
        <v>4</v>
      </c>
      <c r="AT19" s="39"/>
      <c r="AU19">
        <v>1</v>
      </c>
      <c r="AW19" s="40"/>
      <c r="AX19" s="38" t="s">
        <v>182</v>
      </c>
      <c r="AY19">
        <f t="shared" si="0"/>
        <v>25</v>
      </c>
    </row>
    <row r="20" spans="1:51" x14ac:dyDescent="0.25">
      <c r="A20" s="38" t="s">
        <v>160</v>
      </c>
      <c r="B20" s="39">
        <v>2</v>
      </c>
      <c r="E20" s="40">
        <v>2</v>
      </c>
      <c r="F20" s="39"/>
      <c r="I20" s="40">
        <v>2</v>
      </c>
      <c r="J20" s="39"/>
      <c r="M20" s="40"/>
      <c r="N20" s="39"/>
      <c r="O20">
        <v>1</v>
      </c>
      <c r="Q20" s="40"/>
      <c r="R20" s="39"/>
      <c r="U20" s="40"/>
      <c r="V20" s="39"/>
      <c r="W20">
        <v>3</v>
      </c>
      <c r="Y20" s="40"/>
      <c r="Z20" s="39"/>
      <c r="AC20" s="40"/>
      <c r="AD20" s="39"/>
      <c r="AE20">
        <v>2</v>
      </c>
      <c r="AG20" s="40"/>
      <c r="AH20" s="39"/>
      <c r="AK20" s="40">
        <v>2</v>
      </c>
      <c r="AL20" s="39"/>
      <c r="AM20">
        <v>1</v>
      </c>
      <c r="AO20" s="40">
        <v>2</v>
      </c>
      <c r="AP20" s="39"/>
      <c r="AS20" s="40"/>
      <c r="AT20" s="39"/>
      <c r="AW20" s="40"/>
      <c r="AX20" s="38" t="s">
        <v>160</v>
      </c>
      <c r="AY20">
        <f t="shared" si="0"/>
        <v>17</v>
      </c>
    </row>
    <row r="21" spans="1:51" x14ac:dyDescent="0.25">
      <c r="A21" s="38" t="s">
        <v>183</v>
      </c>
      <c r="B21" s="39"/>
      <c r="D21">
        <v>2</v>
      </c>
      <c r="E21" s="40"/>
      <c r="F21" s="39"/>
      <c r="I21" s="40">
        <v>2</v>
      </c>
      <c r="J21" s="39"/>
      <c r="M21" s="40">
        <v>4</v>
      </c>
      <c r="N21" s="39"/>
      <c r="Q21" s="40">
        <v>3</v>
      </c>
      <c r="R21" s="39"/>
      <c r="U21" s="40">
        <v>2</v>
      </c>
      <c r="V21" s="39"/>
      <c r="X21">
        <v>1</v>
      </c>
      <c r="Y21" s="40"/>
      <c r="Z21" s="39"/>
      <c r="AC21" s="40">
        <v>4</v>
      </c>
      <c r="AD21" s="39"/>
      <c r="AF21">
        <v>3</v>
      </c>
      <c r="AG21" s="40">
        <v>2</v>
      </c>
      <c r="AH21" s="39"/>
      <c r="AJ21">
        <v>1</v>
      </c>
      <c r="AK21" s="40"/>
      <c r="AL21" s="39"/>
      <c r="AO21" s="40">
        <v>3</v>
      </c>
      <c r="AP21" s="39"/>
      <c r="AR21">
        <v>2</v>
      </c>
      <c r="AS21" s="40"/>
      <c r="AT21" s="39"/>
      <c r="AW21" s="40">
        <v>4</v>
      </c>
      <c r="AX21" s="38" t="s">
        <v>183</v>
      </c>
      <c r="AY21">
        <f t="shared" si="0"/>
        <v>33</v>
      </c>
    </row>
    <row r="22" spans="1:51" x14ac:dyDescent="0.25">
      <c r="A22" s="38" t="s">
        <v>161</v>
      </c>
      <c r="B22" s="39"/>
      <c r="D22">
        <v>2</v>
      </c>
      <c r="E22" s="40">
        <v>4</v>
      </c>
      <c r="F22" s="39"/>
      <c r="I22" s="40">
        <v>4</v>
      </c>
      <c r="J22" s="39"/>
      <c r="M22" s="40"/>
      <c r="N22" s="39"/>
      <c r="Q22" s="40"/>
      <c r="R22" s="39"/>
      <c r="U22" s="40"/>
      <c r="V22" s="39"/>
      <c r="Y22" s="40">
        <v>1</v>
      </c>
      <c r="Z22" s="39"/>
      <c r="AC22" s="40">
        <v>2</v>
      </c>
      <c r="AD22" s="39"/>
      <c r="AF22">
        <v>3</v>
      </c>
      <c r="AG22" s="40"/>
      <c r="AH22" s="39"/>
      <c r="AJ22">
        <v>1</v>
      </c>
      <c r="AK22" s="40"/>
      <c r="AL22" s="39"/>
      <c r="AO22" s="40"/>
      <c r="AP22" s="39"/>
      <c r="AR22">
        <v>2</v>
      </c>
      <c r="AS22" s="40">
        <v>4</v>
      </c>
      <c r="AT22" s="39"/>
      <c r="AV22">
        <v>1</v>
      </c>
      <c r="AW22" s="40">
        <v>1</v>
      </c>
      <c r="AX22" s="38" t="s">
        <v>161</v>
      </c>
      <c r="AY22">
        <f t="shared" si="0"/>
        <v>25</v>
      </c>
    </row>
    <row r="23" spans="1:51" ht="30" x14ac:dyDescent="0.25">
      <c r="A23" s="56" t="s">
        <v>244</v>
      </c>
      <c r="B23" s="39"/>
      <c r="E23" s="40">
        <v>1</v>
      </c>
      <c r="F23" s="39"/>
      <c r="I23" s="40">
        <v>4</v>
      </c>
      <c r="J23" s="39"/>
      <c r="L23">
        <v>2</v>
      </c>
      <c r="M23" s="40"/>
      <c r="N23" s="39"/>
      <c r="Q23" s="40">
        <v>6</v>
      </c>
      <c r="R23" s="39"/>
      <c r="U23" s="40"/>
      <c r="V23" s="39"/>
      <c r="X23">
        <v>1</v>
      </c>
      <c r="Y23" s="40"/>
      <c r="Z23" s="39"/>
      <c r="AB23">
        <v>2</v>
      </c>
      <c r="AC23" s="40">
        <v>1</v>
      </c>
      <c r="AD23" s="39"/>
      <c r="AF23">
        <v>2</v>
      </c>
      <c r="AG23" s="40"/>
      <c r="AH23" s="39"/>
      <c r="AK23" s="40"/>
      <c r="AL23" s="39"/>
      <c r="AO23" s="40">
        <v>6</v>
      </c>
      <c r="AP23" s="39"/>
      <c r="AR23">
        <v>2</v>
      </c>
      <c r="AS23" s="40">
        <v>4</v>
      </c>
      <c r="AT23" s="39"/>
      <c r="AW23" s="40"/>
      <c r="AX23" s="56" t="s">
        <v>244</v>
      </c>
      <c r="AY23">
        <f t="shared" si="0"/>
        <v>31</v>
      </c>
    </row>
    <row r="24" spans="1:51" x14ac:dyDescent="0.25">
      <c r="A24" s="38" t="s">
        <v>162</v>
      </c>
      <c r="B24" s="39"/>
      <c r="E24" s="40">
        <v>1</v>
      </c>
      <c r="F24" s="39">
        <v>1</v>
      </c>
      <c r="H24">
        <v>2</v>
      </c>
      <c r="I24" s="40">
        <v>2</v>
      </c>
      <c r="J24" s="39"/>
      <c r="L24">
        <v>1</v>
      </c>
      <c r="M24" s="40"/>
      <c r="N24" s="39">
        <v>3</v>
      </c>
      <c r="Q24" s="40">
        <v>4</v>
      </c>
      <c r="R24" s="39"/>
      <c r="U24" s="40"/>
      <c r="V24" s="39"/>
      <c r="Y24" s="40"/>
      <c r="Z24" s="39">
        <v>1</v>
      </c>
      <c r="AC24" s="40"/>
      <c r="AD24" s="39"/>
      <c r="AG24" s="40"/>
      <c r="AH24" s="39">
        <v>2</v>
      </c>
      <c r="AK24" s="40">
        <v>4</v>
      </c>
      <c r="AL24" s="39">
        <v>1</v>
      </c>
      <c r="AN24">
        <v>2</v>
      </c>
      <c r="AO24" s="40">
        <v>4</v>
      </c>
      <c r="AP24" s="39"/>
      <c r="AR24">
        <v>2</v>
      </c>
      <c r="AS24" s="40"/>
      <c r="AT24" s="39">
        <v>1</v>
      </c>
      <c r="AV24">
        <v>2</v>
      </c>
      <c r="AW24" s="40">
        <v>4</v>
      </c>
      <c r="AX24" s="38" t="s">
        <v>162</v>
      </c>
      <c r="AY24">
        <f t="shared" si="0"/>
        <v>37</v>
      </c>
    </row>
    <row r="25" spans="1:51" x14ac:dyDescent="0.25">
      <c r="A25" s="38" t="s">
        <v>163</v>
      </c>
      <c r="B25" s="39"/>
      <c r="E25" s="40">
        <v>1</v>
      </c>
      <c r="F25" s="39">
        <v>1</v>
      </c>
      <c r="I25" s="40">
        <v>2</v>
      </c>
      <c r="J25" s="39"/>
      <c r="M25" s="40">
        <v>2</v>
      </c>
      <c r="N25" s="39">
        <v>3</v>
      </c>
      <c r="Q25" s="40"/>
      <c r="R25" s="39">
        <v>1</v>
      </c>
      <c r="U25" s="40">
        <v>6</v>
      </c>
      <c r="V25" s="39"/>
      <c r="Y25" s="40">
        <v>3</v>
      </c>
      <c r="Z25" s="39">
        <v>2</v>
      </c>
      <c r="AC25" s="40">
        <v>3</v>
      </c>
      <c r="AD25" s="39"/>
      <c r="AG25" s="40"/>
      <c r="AH25" s="39">
        <v>2</v>
      </c>
      <c r="AK25" s="40"/>
      <c r="AL25" s="39"/>
      <c r="AO25" s="40">
        <v>4</v>
      </c>
      <c r="AP25" s="39"/>
      <c r="AS25" s="40"/>
      <c r="AT25" s="39"/>
      <c r="AW25" s="40">
        <v>2</v>
      </c>
      <c r="AX25" s="38" t="s">
        <v>163</v>
      </c>
      <c r="AY25">
        <f t="shared" si="0"/>
        <v>32</v>
      </c>
    </row>
    <row r="26" spans="1:51" x14ac:dyDescent="0.25">
      <c r="A26" s="38" t="s">
        <v>164</v>
      </c>
      <c r="B26" s="39"/>
      <c r="E26" s="40">
        <v>1</v>
      </c>
      <c r="F26" s="39"/>
      <c r="H26">
        <v>2</v>
      </c>
      <c r="I26" s="40"/>
      <c r="J26" s="39"/>
      <c r="M26" s="40"/>
      <c r="N26" s="39"/>
      <c r="Q26" s="40"/>
      <c r="R26" s="39"/>
      <c r="U26" s="40"/>
      <c r="V26" s="39"/>
      <c r="Y26" s="40"/>
      <c r="Z26" s="39"/>
      <c r="AC26" s="40"/>
      <c r="AD26" s="39"/>
      <c r="AG26" s="40">
        <v>2</v>
      </c>
      <c r="AH26" s="39"/>
      <c r="AJ26">
        <v>1</v>
      </c>
      <c r="AK26" s="40"/>
      <c r="AL26" s="39"/>
      <c r="AN26">
        <v>2</v>
      </c>
      <c r="AO26" s="40"/>
      <c r="AP26" s="39"/>
      <c r="AR26">
        <v>2</v>
      </c>
      <c r="AS26" s="40"/>
      <c r="AT26" s="39"/>
      <c r="AV26">
        <v>2</v>
      </c>
      <c r="AW26" s="40">
        <v>2</v>
      </c>
      <c r="AX26" s="38" t="s">
        <v>164</v>
      </c>
      <c r="AY26">
        <f>SUM(B26:AW26)</f>
        <v>14</v>
      </c>
    </row>
    <row r="27" spans="1:51" x14ac:dyDescent="0.25">
      <c r="A27" s="38" t="s">
        <v>184</v>
      </c>
      <c r="B27" s="39"/>
      <c r="D27">
        <v>4</v>
      </c>
      <c r="E27" s="40">
        <v>2</v>
      </c>
      <c r="F27" s="39"/>
      <c r="I27" s="40" t="s">
        <v>4</v>
      </c>
      <c r="J27" s="39"/>
      <c r="M27" s="40">
        <v>4</v>
      </c>
      <c r="N27" s="39">
        <v>3</v>
      </c>
      <c r="Q27" s="40"/>
      <c r="R27" s="39"/>
      <c r="T27">
        <v>1</v>
      </c>
      <c r="U27" s="40">
        <v>2</v>
      </c>
      <c r="V27" s="39"/>
      <c r="Y27" s="40">
        <v>7</v>
      </c>
      <c r="Z27" s="39">
        <v>2</v>
      </c>
      <c r="AB27">
        <v>2</v>
      </c>
      <c r="AC27" s="40">
        <v>1</v>
      </c>
      <c r="AD27" s="39"/>
      <c r="AF27">
        <v>1</v>
      </c>
      <c r="AG27" s="40">
        <v>2</v>
      </c>
      <c r="AH27" s="39">
        <v>2</v>
      </c>
      <c r="AK27" s="40">
        <v>4</v>
      </c>
      <c r="AL27" s="39">
        <v>1</v>
      </c>
      <c r="AO27" s="40"/>
      <c r="AP27" s="39"/>
      <c r="AS27" s="40"/>
      <c r="AT27" s="39">
        <v>1</v>
      </c>
      <c r="AV27">
        <v>1</v>
      </c>
      <c r="AW27" s="40">
        <v>2</v>
      </c>
      <c r="AX27" s="38" t="s">
        <v>184</v>
      </c>
      <c r="AY27">
        <f t="shared" si="0"/>
        <v>42</v>
      </c>
    </row>
    <row r="28" spans="1:51" x14ac:dyDescent="0.25">
      <c r="A28" s="38" t="s">
        <v>241</v>
      </c>
      <c r="B28" s="39"/>
      <c r="E28" s="40">
        <v>2</v>
      </c>
      <c r="F28" s="39"/>
      <c r="I28" s="40"/>
      <c r="J28" s="39"/>
      <c r="M28" s="40">
        <v>8</v>
      </c>
      <c r="N28" s="39"/>
      <c r="Q28" s="40">
        <v>4</v>
      </c>
      <c r="R28" s="39"/>
      <c r="U28" s="40"/>
      <c r="V28" s="39"/>
      <c r="Y28" s="40"/>
      <c r="Z28" s="39"/>
      <c r="AC28" s="40">
        <v>2</v>
      </c>
      <c r="AD28" s="39"/>
      <c r="AG28" s="40">
        <v>4</v>
      </c>
      <c r="AH28" s="39"/>
      <c r="AK28" s="40"/>
      <c r="AL28" s="39"/>
      <c r="AO28" s="40"/>
      <c r="AP28" s="39"/>
      <c r="AS28" s="40">
        <v>8</v>
      </c>
      <c r="AT28" s="39"/>
      <c r="AW28" s="40"/>
      <c r="AX28" s="38" t="s">
        <v>241</v>
      </c>
      <c r="AY28">
        <f t="shared" si="0"/>
        <v>28</v>
      </c>
    </row>
    <row r="29" spans="1:51" x14ac:dyDescent="0.25">
      <c r="A29" s="38" t="s">
        <v>185</v>
      </c>
      <c r="B29" s="39"/>
      <c r="C29">
        <v>4</v>
      </c>
      <c r="E29" s="40"/>
      <c r="F29" s="39"/>
      <c r="G29">
        <v>2</v>
      </c>
      <c r="I29" s="40">
        <v>2</v>
      </c>
      <c r="J29" s="39"/>
      <c r="M29" s="40"/>
      <c r="N29" s="39"/>
      <c r="O29">
        <v>2</v>
      </c>
      <c r="Q29" s="40">
        <v>2</v>
      </c>
      <c r="R29" s="39"/>
      <c r="S29">
        <v>1</v>
      </c>
      <c r="U29" s="40"/>
      <c r="V29" s="39"/>
      <c r="Y29" s="40"/>
      <c r="Z29" s="39"/>
      <c r="AA29">
        <v>4</v>
      </c>
      <c r="AC29" s="40">
        <v>1</v>
      </c>
      <c r="AD29" s="39"/>
      <c r="AG29" s="40"/>
      <c r="AH29" s="39"/>
      <c r="AK29" s="40">
        <v>2</v>
      </c>
      <c r="AL29" s="39"/>
      <c r="AM29">
        <v>4</v>
      </c>
      <c r="AO29" s="40"/>
      <c r="AP29" s="39"/>
      <c r="AQ29">
        <v>1</v>
      </c>
      <c r="AS29" s="40"/>
      <c r="AT29" s="39"/>
      <c r="AW29" s="40"/>
      <c r="AX29" s="38" t="s">
        <v>185</v>
      </c>
      <c r="AY29">
        <f t="shared" si="0"/>
        <v>25</v>
      </c>
    </row>
    <row r="30" spans="1:51" x14ac:dyDescent="0.25">
      <c r="A30" s="38" t="s">
        <v>242</v>
      </c>
      <c r="E30" s="40">
        <v>2</v>
      </c>
      <c r="F30" s="39"/>
      <c r="I30" s="40"/>
      <c r="J30" s="39"/>
      <c r="M30" s="40"/>
      <c r="N30" s="39"/>
      <c r="Q30" s="40">
        <v>2</v>
      </c>
      <c r="R30" s="39"/>
      <c r="U30" s="40"/>
      <c r="V30" s="39"/>
      <c r="Y30" s="40"/>
      <c r="Z30" s="39"/>
      <c r="AC30" s="40"/>
      <c r="AD30" s="39"/>
      <c r="AG30" s="40">
        <v>2</v>
      </c>
      <c r="AH30" s="39"/>
      <c r="AK30" s="40"/>
      <c r="AL30" s="39"/>
      <c r="AO30" s="40">
        <v>2</v>
      </c>
      <c r="AP30" s="39"/>
      <c r="AS30" s="40"/>
      <c r="AT30" s="39"/>
      <c r="AW30">
        <v>2</v>
      </c>
      <c r="AX30" s="38" t="s">
        <v>242</v>
      </c>
      <c r="AY30">
        <f t="shared" si="0"/>
        <v>10</v>
      </c>
    </row>
    <row r="31" spans="1:51" x14ac:dyDescent="0.25">
      <c r="A31" s="38" t="s">
        <v>243</v>
      </c>
      <c r="E31" s="40"/>
      <c r="F31" s="39"/>
      <c r="I31" s="40">
        <v>2</v>
      </c>
      <c r="J31" s="39"/>
      <c r="M31" s="40"/>
      <c r="N31" s="39"/>
      <c r="Q31" s="40">
        <v>1</v>
      </c>
      <c r="R31" s="39"/>
      <c r="U31" s="40"/>
      <c r="V31" s="39"/>
      <c r="Y31" s="40">
        <v>2</v>
      </c>
      <c r="Z31" s="39"/>
      <c r="AC31" s="40">
        <v>1</v>
      </c>
      <c r="AD31" s="39"/>
      <c r="AG31" s="40"/>
      <c r="AH31" s="39"/>
      <c r="AK31" s="40">
        <v>2</v>
      </c>
      <c r="AL31" s="39"/>
      <c r="AO31" s="40">
        <v>1</v>
      </c>
      <c r="AP31" s="39"/>
      <c r="AS31" s="40"/>
      <c r="AT31" s="39"/>
      <c r="AX31" s="38" t="s">
        <v>243</v>
      </c>
      <c r="AY31">
        <f t="shared" si="0"/>
        <v>9</v>
      </c>
    </row>
    <row r="32" spans="1:51" x14ac:dyDescent="0.25">
      <c r="A32" s="38" t="s">
        <v>186</v>
      </c>
      <c r="D32">
        <v>4</v>
      </c>
      <c r="E32" s="40">
        <v>2</v>
      </c>
      <c r="F32" s="39"/>
      <c r="H32">
        <v>1</v>
      </c>
      <c r="I32" s="40"/>
      <c r="J32" s="39"/>
      <c r="M32" s="40">
        <v>8</v>
      </c>
      <c r="N32" s="39"/>
      <c r="Q32" s="40">
        <v>4</v>
      </c>
      <c r="R32" s="39"/>
      <c r="T32">
        <v>1</v>
      </c>
      <c r="U32" s="40">
        <v>4</v>
      </c>
      <c r="V32" s="39"/>
      <c r="Y32" s="40"/>
      <c r="Z32" s="39"/>
      <c r="AB32">
        <v>2</v>
      </c>
      <c r="AC32" s="40">
        <v>2</v>
      </c>
      <c r="AD32" s="39"/>
      <c r="AG32" s="40">
        <v>4</v>
      </c>
      <c r="AH32" s="39"/>
      <c r="AJ32">
        <v>1</v>
      </c>
      <c r="AK32" s="40"/>
      <c r="AL32" s="39"/>
      <c r="AO32" s="40">
        <v>4</v>
      </c>
      <c r="AP32" s="39"/>
      <c r="AS32" s="40">
        <v>4</v>
      </c>
      <c r="AT32" s="39"/>
      <c r="AX32" s="38" t="s">
        <v>186</v>
      </c>
      <c r="AY32">
        <f t="shared" si="0"/>
        <v>41</v>
      </c>
    </row>
    <row r="33" spans="1:51" x14ac:dyDescent="0.25">
      <c r="A33" s="38" t="s">
        <v>187</v>
      </c>
      <c r="B33" s="39">
        <v>1</v>
      </c>
      <c r="E33" s="40">
        <v>4</v>
      </c>
      <c r="F33" s="39"/>
      <c r="I33" s="40"/>
      <c r="J33" s="39"/>
      <c r="M33" s="40">
        <v>2</v>
      </c>
      <c r="N33" s="39">
        <v>1</v>
      </c>
      <c r="Q33" s="40"/>
      <c r="R33" s="39"/>
      <c r="U33" s="40">
        <v>6</v>
      </c>
      <c r="V33" s="39">
        <v>2</v>
      </c>
      <c r="Y33" s="40"/>
      <c r="Z33" s="39"/>
      <c r="AC33" s="40"/>
      <c r="AD33" s="39">
        <v>1</v>
      </c>
      <c r="AG33" s="40">
        <v>6</v>
      </c>
      <c r="AH33" s="39">
        <v>2</v>
      </c>
      <c r="AK33" s="40">
        <v>3</v>
      </c>
      <c r="AL33" s="39">
        <v>2</v>
      </c>
      <c r="AO33" s="40"/>
      <c r="AP33" s="39"/>
      <c r="AS33" s="40"/>
      <c r="AT33" s="39"/>
      <c r="AW33" s="40">
        <v>6</v>
      </c>
      <c r="AX33" s="38" t="s">
        <v>187</v>
      </c>
      <c r="AY33">
        <f t="shared" si="0"/>
        <v>36</v>
      </c>
    </row>
    <row r="34" spans="1:51" x14ac:dyDescent="0.25">
      <c r="A34" t="s">
        <v>165</v>
      </c>
      <c r="B34" s="39"/>
      <c r="C34">
        <v>2</v>
      </c>
      <c r="E34" s="40"/>
      <c r="F34" s="39"/>
      <c r="G34">
        <v>2</v>
      </c>
      <c r="I34" s="40">
        <v>2</v>
      </c>
      <c r="J34" s="39"/>
      <c r="M34" s="40"/>
      <c r="N34" s="39"/>
      <c r="Q34" s="40"/>
      <c r="R34" s="39"/>
      <c r="U34" s="40"/>
      <c r="V34" s="39"/>
      <c r="Y34" s="40"/>
      <c r="Z34" s="39"/>
      <c r="AC34" s="40"/>
      <c r="AD34" s="39"/>
      <c r="AE34">
        <v>4</v>
      </c>
      <c r="AG34" s="40"/>
      <c r="AH34" s="39"/>
      <c r="AI34" t="s">
        <v>4</v>
      </c>
      <c r="AK34" s="40"/>
      <c r="AL34" s="39"/>
      <c r="AO34" s="40"/>
      <c r="AP34" s="39"/>
      <c r="AS34" s="40"/>
      <c r="AT34" s="39"/>
      <c r="AU34">
        <v>1</v>
      </c>
      <c r="AW34" s="40"/>
      <c r="AX34" t="s">
        <v>165</v>
      </c>
      <c r="AY34">
        <f t="shared" si="0"/>
        <v>11</v>
      </c>
    </row>
    <row r="35" spans="1:51" x14ac:dyDescent="0.25">
      <c r="A35" s="38" t="s">
        <v>166</v>
      </c>
      <c r="B35" s="39"/>
      <c r="C35">
        <v>2</v>
      </c>
      <c r="D35">
        <v>2</v>
      </c>
      <c r="E35" s="40"/>
      <c r="F35" s="39"/>
      <c r="H35" t="s">
        <v>4</v>
      </c>
      <c r="I35" s="40">
        <v>2</v>
      </c>
      <c r="J35" s="39"/>
      <c r="M35" s="40"/>
      <c r="N35" s="39"/>
      <c r="O35">
        <v>1</v>
      </c>
      <c r="Q35" s="40"/>
      <c r="R35" s="39"/>
      <c r="T35">
        <v>1</v>
      </c>
      <c r="U35" s="40"/>
      <c r="V35" s="39"/>
      <c r="X35">
        <v>2</v>
      </c>
      <c r="Y35" s="40">
        <v>2</v>
      </c>
      <c r="Z35" s="39"/>
      <c r="AA35">
        <v>2</v>
      </c>
      <c r="AC35" s="40">
        <v>1</v>
      </c>
      <c r="AD35" s="39"/>
      <c r="AE35">
        <v>1</v>
      </c>
      <c r="AG35" s="40"/>
      <c r="AH35" s="39"/>
      <c r="AK35" s="40">
        <v>2</v>
      </c>
      <c r="AL35" s="39"/>
      <c r="AM35">
        <v>2</v>
      </c>
      <c r="AN35">
        <v>2</v>
      </c>
      <c r="AO35" s="40"/>
      <c r="AP35" s="39"/>
      <c r="AS35" s="40"/>
      <c r="AT35" s="39"/>
      <c r="AU35">
        <v>1</v>
      </c>
      <c r="AW35" s="40"/>
      <c r="AX35" s="38" t="s">
        <v>166</v>
      </c>
      <c r="AY35">
        <f t="shared" si="0"/>
        <v>23</v>
      </c>
    </row>
    <row r="36" spans="1:51" x14ac:dyDescent="0.25">
      <c r="A36" s="38" t="s">
        <v>167</v>
      </c>
      <c r="B36" s="39"/>
      <c r="D36">
        <v>2</v>
      </c>
      <c r="E36" s="40">
        <v>1</v>
      </c>
      <c r="F36" s="39"/>
      <c r="H36">
        <v>2</v>
      </c>
      <c r="I36" s="40">
        <v>2</v>
      </c>
      <c r="J36" s="39"/>
      <c r="M36" s="40"/>
      <c r="N36" s="39"/>
      <c r="Q36" s="40"/>
      <c r="R36" s="39"/>
      <c r="T36">
        <v>1</v>
      </c>
      <c r="U36" s="40">
        <v>2</v>
      </c>
      <c r="V36" s="39"/>
      <c r="X36">
        <v>1</v>
      </c>
      <c r="Y36" s="40"/>
      <c r="Z36" s="39"/>
      <c r="AC36" s="40"/>
      <c r="AD36" s="39"/>
      <c r="AG36" s="40"/>
      <c r="AH36" s="39"/>
      <c r="AK36" s="40">
        <v>2</v>
      </c>
      <c r="AL36" s="39"/>
      <c r="AN36">
        <v>2</v>
      </c>
      <c r="AO36" s="40"/>
      <c r="AP36" s="39"/>
      <c r="AS36" s="40"/>
      <c r="AT36" s="39"/>
      <c r="AV36">
        <v>1</v>
      </c>
      <c r="AW36" s="40"/>
      <c r="AX36" s="38" t="s">
        <v>167</v>
      </c>
      <c r="AY36">
        <f t="shared" si="0"/>
        <v>16</v>
      </c>
    </row>
    <row r="37" spans="1:51" x14ac:dyDescent="0.25">
      <c r="A37" s="38" t="s">
        <v>168</v>
      </c>
      <c r="B37" s="39"/>
      <c r="D37">
        <v>1</v>
      </c>
      <c r="E37" s="40"/>
      <c r="F37" s="39"/>
      <c r="I37" s="40"/>
      <c r="J37" s="39"/>
      <c r="M37" s="40"/>
      <c r="N37" s="39"/>
      <c r="Q37" s="40">
        <v>2</v>
      </c>
      <c r="R37" s="39"/>
      <c r="T37">
        <v>2</v>
      </c>
      <c r="U37" s="40">
        <v>1</v>
      </c>
      <c r="V37" s="39"/>
      <c r="Y37" s="40">
        <v>2</v>
      </c>
      <c r="Z37" s="39"/>
      <c r="AC37" s="40">
        <v>2</v>
      </c>
      <c r="AD37" s="39"/>
      <c r="AG37" s="40"/>
      <c r="AH37" s="39"/>
      <c r="AJ37">
        <v>1</v>
      </c>
      <c r="AK37" s="40"/>
      <c r="AL37" s="39"/>
      <c r="AN37">
        <v>2</v>
      </c>
      <c r="AO37" s="40"/>
      <c r="AP37" s="39"/>
      <c r="AS37" s="40"/>
      <c r="AT37" s="39"/>
      <c r="AV37">
        <v>3</v>
      </c>
      <c r="AW37" s="40">
        <v>2</v>
      </c>
      <c r="AX37" s="38" t="s">
        <v>168</v>
      </c>
      <c r="AY37">
        <f t="shared" si="0"/>
        <v>18</v>
      </c>
    </row>
    <row r="38" spans="1:51" x14ac:dyDescent="0.25">
      <c r="A38" s="38" t="s">
        <v>169</v>
      </c>
      <c r="B38" s="39"/>
      <c r="E38" s="40"/>
      <c r="F38" s="39"/>
      <c r="H38">
        <v>1</v>
      </c>
      <c r="I38" s="40" t="s">
        <v>4</v>
      </c>
      <c r="J38" s="39"/>
      <c r="M38" s="40">
        <v>2</v>
      </c>
      <c r="N38" s="39"/>
      <c r="P38">
        <v>3</v>
      </c>
      <c r="Q38" s="40"/>
      <c r="R38" s="39"/>
      <c r="U38" s="40"/>
      <c r="V38" s="39"/>
      <c r="Y38" s="40"/>
      <c r="Z38" s="39"/>
      <c r="AB38">
        <v>2</v>
      </c>
      <c r="AC38" s="40">
        <v>3</v>
      </c>
      <c r="AD38" s="39"/>
      <c r="AG38" s="40">
        <v>2</v>
      </c>
      <c r="AH38" s="39"/>
      <c r="AJ38">
        <v>2</v>
      </c>
      <c r="AK38" s="40">
        <v>2</v>
      </c>
      <c r="AL38" s="39"/>
      <c r="AN38">
        <v>1</v>
      </c>
      <c r="AO38" s="40"/>
      <c r="AP38" s="39"/>
      <c r="AS38" s="40"/>
      <c r="AT38" s="39"/>
      <c r="AW38" s="40"/>
      <c r="AX38" s="38" t="s">
        <v>169</v>
      </c>
      <c r="AY38">
        <f t="shared" si="0"/>
        <v>18</v>
      </c>
    </row>
    <row r="39" spans="1:51" x14ac:dyDescent="0.25">
      <c r="A39" s="38" t="s">
        <v>240</v>
      </c>
      <c r="B39" s="39"/>
      <c r="E39" s="40">
        <v>3</v>
      </c>
      <c r="F39" s="39"/>
      <c r="I39" s="40">
        <v>6</v>
      </c>
      <c r="J39" s="39"/>
      <c r="M39" s="40">
        <v>2</v>
      </c>
      <c r="N39" s="39"/>
      <c r="P39">
        <v>2</v>
      </c>
      <c r="Q39" s="40">
        <v>2</v>
      </c>
      <c r="R39" s="39"/>
      <c r="T39">
        <v>3</v>
      </c>
      <c r="U39" s="40"/>
      <c r="V39" s="39"/>
      <c r="X39">
        <v>1</v>
      </c>
      <c r="Y39" s="40">
        <v>2</v>
      </c>
      <c r="Z39" s="39"/>
      <c r="AB39">
        <v>3</v>
      </c>
      <c r="AC39" s="40">
        <v>1</v>
      </c>
      <c r="AD39" s="39"/>
      <c r="AG39" s="40"/>
      <c r="AH39" s="39"/>
      <c r="AK39" s="40">
        <v>3</v>
      </c>
      <c r="AL39" s="39"/>
      <c r="AO39" s="40">
        <v>2</v>
      </c>
      <c r="AP39" s="39"/>
      <c r="AS39" s="40"/>
      <c r="AT39" s="39"/>
      <c r="AW39" s="40">
        <v>2</v>
      </c>
      <c r="AX39" s="38" t="s">
        <v>240</v>
      </c>
      <c r="AY39">
        <f t="shared" si="0"/>
        <v>32</v>
      </c>
    </row>
    <row r="40" spans="1:51" x14ac:dyDescent="0.25">
      <c r="A40" s="38" t="s">
        <v>170</v>
      </c>
      <c r="B40" s="39"/>
      <c r="E40" s="40"/>
      <c r="F40" s="39"/>
      <c r="H40">
        <v>1</v>
      </c>
      <c r="I40" s="40"/>
      <c r="J40" s="39"/>
      <c r="L40">
        <v>2</v>
      </c>
      <c r="M40" s="40"/>
      <c r="N40" s="39"/>
      <c r="P40">
        <v>2</v>
      </c>
      <c r="Q40" s="40"/>
      <c r="R40" s="39"/>
      <c r="U40" s="40"/>
      <c r="V40" s="39"/>
      <c r="X40">
        <v>1</v>
      </c>
      <c r="Y40" s="40"/>
      <c r="Z40" s="39"/>
      <c r="AB40">
        <v>2</v>
      </c>
      <c r="AC40" s="40"/>
      <c r="AD40" s="39"/>
      <c r="AG40" s="40"/>
      <c r="AH40" s="39"/>
      <c r="AK40" s="40"/>
      <c r="AL40" s="39"/>
      <c r="AN40">
        <v>1</v>
      </c>
      <c r="AO40" s="40"/>
      <c r="AP40" s="39"/>
      <c r="AS40" s="40"/>
      <c r="AT40" s="39"/>
      <c r="AW40" s="40"/>
      <c r="AX40" s="38" t="s">
        <v>170</v>
      </c>
      <c r="AY40">
        <f t="shared" si="0"/>
        <v>9</v>
      </c>
    </row>
    <row r="41" spans="1:51" x14ac:dyDescent="0.25">
      <c r="A41" s="38" t="s">
        <v>171</v>
      </c>
      <c r="B41" s="39"/>
      <c r="E41" s="40">
        <v>1</v>
      </c>
      <c r="F41" s="39"/>
      <c r="H41">
        <v>2</v>
      </c>
      <c r="I41" s="40">
        <v>4</v>
      </c>
      <c r="J41" s="39"/>
      <c r="L41">
        <v>1</v>
      </c>
      <c r="M41" s="40"/>
      <c r="N41" s="39"/>
      <c r="P41">
        <v>1</v>
      </c>
      <c r="Q41" s="40"/>
      <c r="R41" s="39"/>
      <c r="T41">
        <v>1</v>
      </c>
      <c r="U41" s="40">
        <v>2</v>
      </c>
      <c r="V41" s="39"/>
      <c r="Y41" s="40">
        <v>4</v>
      </c>
      <c r="Z41" s="39"/>
      <c r="AC41" s="40">
        <v>1</v>
      </c>
      <c r="AD41" s="39"/>
      <c r="AG41" s="40"/>
      <c r="AH41" s="39"/>
      <c r="AK41" s="40">
        <v>4</v>
      </c>
      <c r="AL41" s="39"/>
      <c r="AO41" s="40">
        <v>4</v>
      </c>
      <c r="AP41" s="39"/>
      <c r="AR41">
        <v>2</v>
      </c>
      <c r="AS41" s="40"/>
      <c r="AT41" s="39"/>
      <c r="AV41">
        <v>2</v>
      </c>
      <c r="AW41" s="40"/>
      <c r="AX41" s="38" t="s">
        <v>171</v>
      </c>
      <c r="AY41">
        <f t="shared" si="0"/>
        <v>29</v>
      </c>
    </row>
    <row r="42" spans="1:51" x14ac:dyDescent="0.25">
      <c r="A42" s="38" t="s">
        <v>188</v>
      </c>
      <c r="B42" s="39"/>
      <c r="D42">
        <v>4</v>
      </c>
      <c r="E42" s="40">
        <v>1</v>
      </c>
      <c r="F42" s="39"/>
      <c r="H42">
        <v>1</v>
      </c>
      <c r="I42" s="40">
        <v>2</v>
      </c>
      <c r="J42" s="39"/>
      <c r="M42" s="40"/>
      <c r="N42" s="39"/>
      <c r="Q42" s="40">
        <v>4</v>
      </c>
      <c r="R42" s="39"/>
      <c r="U42" s="40"/>
      <c r="V42" s="39"/>
      <c r="Y42" s="40">
        <v>4</v>
      </c>
      <c r="Z42" s="39"/>
      <c r="AC42" s="40">
        <v>2</v>
      </c>
      <c r="AD42" s="39"/>
      <c r="AF42">
        <v>3</v>
      </c>
      <c r="AG42" s="40">
        <v>4</v>
      </c>
      <c r="AH42" s="39"/>
      <c r="AK42" s="40">
        <v>2</v>
      </c>
      <c r="AL42" s="39"/>
      <c r="AO42" s="40"/>
      <c r="AP42" s="39"/>
      <c r="AS42" s="40">
        <v>4</v>
      </c>
      <c r="AT42" s="39"/>
      <c r="AV42">
        <v>1</v>
      </c>
      <c r="AW42" s="40"/>
      <c r="AX42" s="38" t="s">
        <v>188</v>
      </c>
      <c r="AY42">
        <f t="shared" si="0"/>
        <v>32</v>
      </c>
    </row>
    <row r="43" spans="1:51" x14ac:dyDescent="0.25">
      <c r="A43" s="38" t="s">
        <v>172</v>
      </c>
      <c r="D43">
        <v>4</v>
      </c>
      <c r="E43" s="40"/>
      <c r="I43" s="40"/>
      <c r="L43">
        <v>2</v>
      </c>
      <c r="M43" s="40"/>
      <c r="Q43" s="40"/>
      <c r="U43" s="40"/>
      <c r="Y43" s="40"/>
      <c r="AC43" s="40"/>
      <c r="AF43">
        <v>2</v>
      </c>
      <c r="AG43" s="40"/>
      <c r="AK43" s="40"/>
      <c r="AN43">
        <v>1</v>
      </c>
      <c r="AO43" s="40"/>
      <c r="AS43" s="40"/>
      <c r="AX43" s="38" t="s">
        <v>172</v>
      </c>
      <c r="AY43">
        <f t="shared" si="0"/>
        <v>9</v>
      </c>
    </row>
  </sheetData>
  <mergeCells count="12">
    <mergeCell ref="AT1:AW1"/>
    <mergeCell ref="B1:E1"/>
    <mergeCell ref="F1:I1"/>
    <mergeCell ref="J1:M1"/>
    <mergeCell ref="N1:Q1"/>
    <mergeCell ref="R1:U1"/>
    <mergeCell ref="V1:Y1"/>
    <mergeCell ref="Z1:AC1"/>
    <mergeCell ref="AD1:AG1"/>
    <mergeCell ref="AH1:AK1"/>
    <mergeCell ref="AL1:AO1"/>
    <mergeCell ref="AP1:A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496D-8361-4E14-825E-EC3809F15A21}">
  <dimension ref="A1:AE84"/>
  <sheetViews>
    <sheetView workbookViewId="0">
      <selection activeCell="I16" sqref="I16"/>
    </sheetView>
  </sheetViews>
  <sheetFormatPr baseColWidth="10" defaultRowHeight="15" x14ac:dyDescent="0.25"/>
  <sheetData>
    <row r="1" spans="1:31" ht="15.75" x14ac:dyDescent="0.25">
      <c r="A1" s="1"/>
      <c r="B1" s="2" t="s">
        <v>0</v>
      </c>
      <c r="C1" s="1">
        <v>0</v>
      </c>
      <c r="D1" s="1">
        <v>0</v>
      </c>
      <c r="E1" s="1"/>
      <c r="F1" s="1"/>
      <c r="G1" s="1"/>
      <c r="H1" s="2" t="s">
        <v>1</v>
      </c>
      <c r="I1" s="1">
        <v>0</v>
      </c>
      <c r="J1" s="1"/>
      <c r="K1" s="1">
        <v>0</v>
      </c>
      <c r="L1" s="1"/>
    </row>
    <row r="2" spans="1:31" ht="15.75" x14ac:dyDescent="0.25">
      <c r="A2" s="1"/>
      <c r="B2" s="28" t="s">
        <v>123</v>
      </c>
      <c r="C2" s="7"/>
      <c r="D2" s="29" t="s">
        <v>124</v>
      </c>
      <c r="E2" s="3"/>
      <c r="F2" s="1"/>
      <c r="G2" s="1"/>
      <c r="H2" s="28" t="s">
        <v>123</v>
      </c>
      <c r="I2" s="7"/>
      <c r="J2" s="30" t="s">
        <v>125</v>
      </c>
      <c r="K2" s="3"/>
      <c r="L2" s="1"/>
      <c r="P2" s="3" t="s">
        <v>2</v>
      </c>
      <c r="Q2" s="3" t="s">
        <v>3</v>
      </c>
      <c r="R2" s="3">
        <v>0</v>
      </c>
      <c r="T2" s="15" t="s">
        <v>70</v>
      </c>
      <c r="V2" s="15" t="s">
        <v>71</v>
      </c>
      <c r="X2" s="17" t="s">
        <v>70</v>
      </c>
      <c r="Z2" s="17" t="s">
        <v>71</v>
      </c>
      <c r="AB2" s="18"/>
    </row>
    <row r="3" spans="1:31" ht="15.75" x14ac:dyDescent="0.25">
      <c r="A3" s="1"/>
      <c r="B3" s="28" t="s">
        <v>126</v>
      </c>
      <c r="C3" s="7"/>
      <c r="D3" s="29" t="s">
        <v>124</v>
      </c>
      <c r="E3" s="3"/>
      <c r="F3" s="1"/>
      <c r="G3" s="1"/>
      <c r="H3" s="28" t="s">
        <v>126</v>
      </c>
      <c r="I3" s="7"/>
      <c r="J3" s="30" t="s">
        <v>125</v>
      </c>
      <c r="K3" s="3"/>
      <c r="L3" s="1"/>
      <c r="N3" s="3" t="s">
        <v>14</v>
      </c>
      <c r="O3" s="28" t="s">
        <v>123</v>
      </c>
      <c r="R3" s="3">
        <v>0</v>
      </c>
      <c r="T3" s="15" t="s">
        <v>73</v>
      </c>
      <c r="V3" s="15" t="s">
        <v>74</v>
      </c>
      <c r="X3" s="17" t="s">
        <v>73</v>
      </c>
      <c r="Z3" s="17" t="s">
        <v>74</v>
      </c>
      <c r="AB3" s="18"/>
    </row>
    <row r="4" spans="1:31" ht="15.75" x14ac:dyDescent="0.25">
      <c r="A4" s="1"/>
      <c r="B4" s="28" t="s">
        <v>127</v>
      </c>
      <c r="C4" s="3"/>
      <c r="D4" s="29" t="s">
        <v>124</v>
      </c>
      <c r="E4" s="3"/>
      <c r="F4" s="1"/>
      <c r="G4" s="1"/>
      <c r="H4" s="28" t="s">
        <v>127</v>
      </c>
      <c r="I4" s="7"/>
      <c r="J4" s="30" t="s">
        <v>125</v>
      </c>
      <c r="K4" s="3"/>
      <c r="L4" s="1"/>
      <c r="N4" s="3" t="s">
        <v>15</v>
      </c>
      <c r="O4" s="28" t="s">
        <v>126</v>
      </c>
      <c r="R4" s="3">
        <v>0</v>
      </c>
      <c r="T4" s="15" t="s">
        <v>76</v>
      </c>
      <c r="V4" s="15" t="s">
        <v>77</v>
      </c>
      <c r="X4" s="17" t="s">
        <v>76</v>
      </c>
      <c r="Z4" s="17" t="s">
        <v>77</v>
      </c>
      <c r="AB4" s="18"/>
    </row>
    <row r="5" spans="1:31" ht="15.75" x14ac:dyDescent="0.25">
      <c r="A5" s="1"/>
      <c r="B5" s="28" t="s">
        <v>123</v>
      </c>
      <c r="C5" s="7"/>
      <c r="D5" s="29" t="s">
        <v>128</v>
      </c>
      <c r="E5" s="3"/>
      <c r="F5" s="1"/>
      <c r="G5" s="1"/>
      <c r="H5" s="28" t="s">
        <v>123</v>
      </c>
      <c r="I5" s="7"/>
      <c r="J5" s="20" t="s">
        <v>129</v>
      </c>
      <c r="L5" s="1"/>
      <c r="N5" s="3" t="s">
        <v>16</v>
      </c>
      <c r="O5" s="28" t="s">
        <v>127</v>
      </c>
      <c r="R5" s="3">
        <v>0</v>
      </c>
      <c r="T5" s="15" t="s">
        <v>80</v>
      </c>
      <c r="V5" s="15" t="s">
        <v>81</v>
      </c>
      <c r="X5" s="17" t="s">
        <v>80</v>
      </c>
      <c r="Z5" s="17" t="s">
        <v>81</v>
      </c>
      <c r="AB5" s="18"/>
    </row>
    <row r="6" spans="1:31" ht="15.75" x14ac:dyDescent="0.25">
      <c r="A6" s="1"/>
      <c r="B6" s="28" t="s">
        <v>126</v>
      </c>
      <c r="C6" s="3"/>
      <c r="D6" s="29" t="s">
        <v>128</v>
      </c>
      <c r="E6" s="3"/>
      <c r="F6" s="1"/>
      <c r="G6" s="1"/>
      <c r="H6" s="28" t="s">
        <v>126</v>
      </c>
      <c r="I6" s="7"/>
      <c r="J6" s="20" t="s">
        <v>129</v>
      </c>
      <c r="K6" s="3"/>
      <c r="L6" s="1"/>
      <c r="N6" s="3" t="s">
        <v>17</v>
      </c>
      <c r="O6" s="29" t="s">
        <v>124</v>
      </c>
      <c r="R6" s="3">
        <v>0</v>
      </c>
      <c r="T6" s="17" t="s">
        <v>83</v>
      </c>
      <c r="V6" s="17" t="s">
        <v>84</v>
      </c>
      <c r="X6" s="15" t="s">
        <v>83</v>
      </c>
      <c r="Z6" s="15" t="s">
        <v>84</v>
      </c>
      <c r="AB6" s="18"/>
    </row>
    <row r="7" spans="1:31" ht="15.75" x14ac:dyDescent="0.25">
      <c r="A7" s="1"/>
      <c r="B7" s="28" t="s">
        <v>127</v>
      </c>
      <c r="C7" s="3"/>
      <c r="D7" s="29" t="s">
        <v>128</v>
      </c>
      <c r="E7" s="3"/>
      <c r="F7" s="1"/>
      <c r="G7" s="1"/>
      <c r="H7" s="28" t="s">
        <v>127</v>
      </c>
      <c r="I7" s="3"/>
      <c r="J7" s="20" t="s">
        <v>129</v>
      </c>
      <c r="K7" s="3"/>
      <c r="L7" s="1"/>
      <c r="N7" s="3" t="s">
        <v>18</v>
      </c>
      <c r="O7" s="29" t="s">
        <v>128</v>
      </c>
      <c r="R7" s="3">
        <v>0</v>
      </c>
      <c r="T7" s="17" t="s">
        <v>86</v>
      </c>
      <c r="X7" s="15" t="s">
        <v>86</v>
      </c>
      <c r="AB7" s="18"/>
    </row>
    <row r="8" spans="1:31" ht="15.75" x14ac:dyDescent="0.25">
      <c r="A8" s="1"/>
      <c r="B8" s="14" t="s">
        <v>132</v>
      </c>
      <c r="D8" s="31" t="s">
        <v>130</v>
      </c>
      <c r="E8" s="3"/>
      <c r="F8" s="1"/>
      <c r="G8" s="1"/>
      <c r="H8" s="31" t="s">
        <v>130</v>
      </c>
      <c r="I8" s="3"/>
      <c r="J8" s="29" t="s">
        <v>124</v>
      </c>
      <c r="L8" s="1"/>
      <c r="M8" s="3" t="s">
        <v>4</v>
      </c>
      <c r="N8" s="3" t="s">
        <v>19</v>
      </c>
      <c r="O8" s="30" t="s">
        <v>125</v>
      </c>
      <c r="R8" s="3">
        <v>0</v>
      </c>
      <c r="T8" s="17" t="s">
        <v>87</v>
      </c>
      <c r="V8" s="17" t="s">
        <v>88</v>
      </c>
      <c r="X8" s="15" t="s">
        <v>87</v>
      </c>
      <c r="Z8" s="15" t="s">
        <v>88</v>
      </c>
      <c r="AB8" s="18"/>
    </row>
    <row r="9" spans="1:31" ht="15.75" x14ac:dyDescent="0.25">
      <c r="A9" s="1"/>
      <c r="B9" s="30" t="s">
        <v>125</v>
      </c>
      <c r="C9" s="3"/>
      <c r="D9" s="31" t="s">
        <v>130</v>
      </c>
      <c r="E9" s="3"/>
      <c r="F9" s="1"/>
      <c r="G9" s="1"/>
      <c r="H9" s="31" t="s">
        <v>131</v>
      </c>
      <c r="I9" s="3"/>
      <c r="J9" s="29" t="s">
        <v>124</v>
      </c>
      <c r="L9" s="1"/>
      <c r="N9" s="3" t="s">
        <v>20</v>
      </c>
      <c r="O9" s="20" t="s">
        <v>129</v>
      </c>
      <c r="R9" s="3">
        <v>0</v>
      </c>
      <c r="T9" s="17" t="s">
        <v>89</v>
      </c>
      <c r="V9" s="32" t="s">
        <v>90</v>
      </c>
      <c r="X9" s="15" t="s">
        <v>89</v>
      </c>
      <c r="Z9" s="17" t="s">
        <v>90</v>
      </c>
      <c r="AB9" s="18"/>
    </row>
    <row r="10" spans="1:31" ht="15.75" x14ac:dyDescent="0.25">
      <c r="A10" s="1"/>
      <c r="B10" s="20" t="s">
        <v>129</v>
      </c>
      <c r="C10" s="7"/>
      <c r="D10" s="31" t="s">
        <v>130</v>
      </c>
      <c r="F10" s="1"/>
      <c r="G10" s="1"/>
      <c r="H10" s="31" t="s">
        <v>130</v>
      </c>
      <c r="I10" s="3"/>
      <c r="J10" s="29" t="s">
        <v>128</v>
      </c>
      <c r="L10" s="1"/>
      <c r="N10" s="3" t="s">
        <v>21</v>
      </c>
      <c r="O10" s="31" t="s">
        <v>130</v>
      </c>
      <c r="R10" s="3">
        <v>0</v>
      </c>
      <c r="T10" s="15" t="s">
        <v>91</v>
      </c>
      <c r="V10" s="15" t="s">
        <v>92</v>
      </c>
      <c r="X10" s="17" t="s">
        <v>91</v>
      </c>
      <c r="Z10" s="17" t="s">
        <v>92</v>
      </c>
      <c r="AB10" s="18"/>
    </row>
    <row r="11" spans="1:31" ht="15.75" x14ac:dyDescent="0.25">
      <c r="A11" s="1"/>
      <c r="B11" s="30" t="s">
        <v>125</v>
      </c>
      <c r="C11" s="7"/>
      <c r="D11" s="31" t="s">
        <v>131</v>
      </c>
      <c r="F11" s="1"/>
      <c r="G11" s="1"/>
      <c r="H11" s="31" t="s">
        <v>131</v>
      </c>
      <c r="I11" s="3"/>
      <c r="J11" s="29" t="s">
        <v>128</v>
      </c>
      <c r="L11" s="1"/>
      <c r="N11" s="3" t="s">
        <v>22</v>
      </c>
      <c r="O11" s="31" t="s">
        <v>131</v>
      </c>
      <c r="R11" s="3">
        <v>0</v>
      </c>
      <c r="V11" s="17" t="s">
        <v>93</v>
      </c>
      <c r="Z11" s="15" t="s">
        <v>93</v>
      </c>
      <c r="AB11" s="18"/>
    </row>
    <row r="12" spans="1:31" ht="15.75" x14ac:dyDescent="0.25">
      <c r="A12" s="1"/>
      <c r="B12" s="20" t="s">
        <v>129</v>
      </c>
      <c r="C12" s="7"/>
      <c r="D12" s="31" t="s">
        <v>131</v>
      </c>
      <c r="F12" s="1"/>
      <c r="G12" s="1"/>
      <c r="H12" s="3"/>
      <c r="I12" s="7"/>
      <c r="J12" s="3"/>
      <c r="L12" s="1"/>
      <c r="M12" s="3" t="s">
        <v>4</v>
      </c>
      <c r="N12" s="3" t="s">
        <v>94</v>
      </c>
      <c r="O12" s="14" t="s">
        <v>132</v>
      </c>
      <c r="R12" s="3">
        <v>0</v>
      </c>
      <c r="T12" s="15" t="s">
        <v>95</v>
      </c>
      <c r="X12" s="17" t="s">
        <v>95</v>
      </c>
      <c r="AB12" s="18"/>
      <c r="AE12" s="12"/>
    </row>
    <row r="13" spans="1:31" ht="15.75" x14ac:dyDescent="0.25">
      <c r="A13" s="1"/>
      <c r="B13" s="14" t="s">
        <v>132</v>
      </c>
      <c r="D13" s="31" t="s">
        <v>131</v>
      </c>
      <c r="F13" s="1"/>
      <c r="G13" s="1"/>
      <c r="H13" s="3"/>
      <c r="I13" s="7"/>
      <c r="J13" s="3"/>
      <c r="L13" s="1"/>
      <c r="O13" s="12"/>
      <c r="T13" s="15" t="s">
        <v>96</v>
      </c>
      <c r="V13" s="15" t="s">
        <v>97</v>
      </c>
      <c r="X13" s="17" t="s">
        <v>96</v>
      </c>
      <c r="Z13" s="17" t="s">
        <v>97</v>
      </c>
      <c r="AB13" s="18"/>
      <c r="AE13" s="12"/>
    </row>
    <row r="14" spans="1:31" ht="15.75" x14ac:dyDescent="0.25">
      <c r="A14" s="1"/>
      <c r="E14" s="3"/>
      <c r="F14" s="1"/>
      <c r="G14" s="1"/>
      <c r="K14" s="3"/>
      <c r="L14" s="1"/>
      <c r="R14" s="3">
        <v>0</v>
      </c>
      <c r="T14" s="15" t="s">
        <v>98</v>
      </c>
      <c r="V14" s="32" t="s">
        <v>99</v>
      </c>
      <c r="X14" s="17" t="s">
        <v>98</v>
      </c>
      <c r="Z14" s="17" t="s">
        <v>99</v>
      </c>
      <c r="AB14" s="18"/>
    </row>
    <row r="15" spans="1:31" ht="15.75" x14ac:dyDescent="0.25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R15" s="3">
        <v>0</v>
      </c>
      <c r="T15" s="17" t="s">
        <v>100</v>
      </c>
      <c r="V15" s="24" t="s">
        <v>101</v>
      </c>
      <c r="X15" s="15" t="s">
        <v>100</v>
      </c>
      <c r="Z15" s="15" t="s">
        <v>101</v>
      </c>
      <c r="AB15" s="18"/>
    </row>
    <row r="16" spans="1:31" ht="15.75" x14ac:dyDescent="0.25">
      <c r="A16" s="1"/>
      <c r="B16" s="29" t="s">
        <v>124</v>
      </c>
      <c r="C16" s="7"/>
      <c r="D16" s="31" t="s">
        <v>130</v>
      </c>
      <c r="E16" s="3"/>
      <c r="F16" s="1"/>
      <c r="G16" s="1"/>
      <c r="H16" s="30" t="s">
        <v>125</v>
      </c>
      <c r="J16" s="29" t="s">
        <v>124</v>
      </c>
      <c r="K16" s="3"/>
      <c r="L16" s="1"/>
      <c r="T16" s="17" t="s">
        <v>102</v>
      </c>
      <c r="X16" s="15" t="s">
        <v>102</v>
      </c>
      <c r="AB16" s="18"/>
    </row>
    <row r="17" spans="1:28" ht="15.75" x14ac:dyDescent="0.25">
      <c r="A17" s="1"/>
      <c r="B17" s="29" t="s">
        <v>128</v>
      </c>
      <c r="C17" s="7"/>
      <c r="D17" s="31" t="s">
        <v>130</v>
      </c>
      <c r="E17" s="3"/>
      <c r="F17" s="1"/>
      <c r="G17" s="1"/>
      <c r="H17" s="20" t="s">
        <v>129</v>
      </c>
      <c r="J17" s="29" t="s">
        <v>124</v>
      </c>
      <c r="K17" s="3"/>
      <c r="L17" s="1"/>
      <c r="R17" s="3">
        <v>0</v>
      </c>
      <c r="T17" s="17" t="s">
        <v>103</v>
      </c>
      <c r="V17" s="17" t="s">
        <v>104</v>
      </c>
      <c r="X17" s="15" t="s">
        <v>103</v>
      </c>
      <c r="Z17" s="15" t="s">
        <v>104</v>
      </c>
      <c r="AB17" s="18"/>
    </row>
    <row r="18" spans="1:28" ht="15.75" x14ac:dyDescent="0.25">
      <c r="A18" s="1"/>
      <c r="B18" s="29" t="s">
        <v>124</v>
      </c>
      <c r="C18" s="3"/>
      <c r="D18" s="31" t="s">
        <v>131</v>
      </c>
      <c r="E18" s="3"/>
      <c r="F18" s="1"/>
      <c r="G18" s="1"/>
      <c r="H18" s="30" t="s">
        <v>125</v>
      </c>
      <c r="J18" s="29" t="s">
        <v>128</v>
      </c>
      <c r="L18" s="1"/>
      <c r="R18" s="3">
        <v>0</v>
      </c>
      <c r="T18" s="17" t="s">
        <v>105</v>
      </c>
      <c r="V18" s="15" t="s">
        <v>106</v>
      </c>
      <c r="X18" s="15" t="s">
        <v>105</v>
      </c>
      <c r="Z18" s="17" t="s">
        <v>106</v>
      </c>
      <c r="AB18" s="18"/>
    </row>
    <row r="19" spans="1:28" ht="15.75" x14ac:dyDescent="0.25">
      <c r="A19" s="1"/>
      <c r="B19" s="29" t="s">
        <v>128</v>
      </c>
      <c r="C19" s="3"/>
      <c r="D19" s="31" t="s">
        <v>131</v>
      </c>
      <c r="E19" s="3"/>
      <c r="F19" s="1"/>
      <c r="G19" s="1"/>
      <c r="H19" s="20" t="s">
        <v>129</v>
      </c>
      <c r="J19" s="29" t="s">
        <v>128</v>
      </c>
      <c r="L19" s="1"/>
      <c r="T19" s="15" t="s">
        <v>107</v>
      </c>
      <c r="X19" s="17" t="s">
        <v>107</v>
      </c>
      <c r="AB19" s="18"/>
    </row>
    <row r="20" spans="1:28" ht="15.75" x14ac:dyDescent="0.25">
      <c r="A20" s="1"/>
      <c r="B20" s="30" t="s">
        <v>125</v>
      </c>
      <c r="C20" s="7"/>
      <c r="D20" s="28" t="s">
        <v>123</v>
      </c>
      <c r="E20" s="3"/>
      <c r="F20" s="1"/>
      <c r="G20" s="1"/>
      <c r="H20" s="14" t="s">
        <v>132</v>
      </c>
      <c r="I20" s="12"/>
      <c r="J20" s="29" t="s">
        <v>128</v>
      </c>
      <c r="K20" s="3"/>
      <c r="L20" s="1"/>
      <c r="Q20" s="3">
        <v>0</v>
      </c>
      <c r="V20" s="15" t="s">
        <v>108</v>
      </c>
      <c r="Z20" s="17" t="s">
        <v>108</v>
      </c>
      <c r="AB20" s="18"/>
    </row>
    <row r="21" spans="1:28" ht="15.75" x14ac:dyDescent="0.25">
      <c r="A21" s="1"/>
      <c r="B21" s="20" t="s">
        <v>129</v>
      </c>
      <c r="C21" s="7"/>
      <c r="D21" s="28" t="s">
        <v>123</v>
      </c>
      <c r="E21" s="3"/>
      <c r="F21" s="1"/>
      <c r="G21" s="1"/>
      <c r="H21" s="14" t="s">
        <v>132</v>
      </c>
      <c r="I21" s="3"/>
      <c r="J21" s="28" t="s">
        <v>123</v>
      </c>
      <c r="L21" s="1"/>
      <c r="M21" s="3"/>
      <c r="T21" s="15" t="s">
        <v>109</v>
      </c>
      <c r="X21" s="17" t="s">
        <v>109</v>
      </c>
      <c r="AB21" s="18"/>
    </row>
    <row r="22" spans="1:28" ht="15.75" x14ac:dyDescent="0.25">
      <c r="A22" s="1"/>
      <c r="B22" s="30" t="s">
        <v>125</v>
      </c>
      <c r="C22" s="7"/>
      <c r="D22" s="28" t="s">
        <v>126</v>
      </c>
      <c r="E22" s="3"/>
      <c r="F22" s="1"/>
      <c r="G22" s="1"/>
      <c r="H22" s="14" t="s">
        <v>132</v>
      </c>
      <c r="I22" s="3"/>
      <c r="J22" s="28" t="s">
        <v>127</v>
      </c>
      <c r="K22" s="3"/>
      <c r="L22" s="1"/>
      <c r="T22" s="15" t="s">
        <v>110</v>
      </c>
      <c r="X22" s="17" t="s">
        <v>110</v>
      </c>
      <c r="AB22" s="18"/>
    </row>
    <row r="23" spans="1:28" ht="15.75" x14ac:dyDescent="0.25">
      <c r="A23" s="1"/>
      <c r="B23" s="20" t="s">
        <v>129</v>
      </c>
      <c r="C23" s="7"/>
      <c r="D23" s="28" t="s">
        <v>126</v>
      </c>
      <c r="E23" s="3"/>
      <c r="F23" s="1"/>
      <c r="G23" s="1"/>
      <c r="H23" s="28" t="s">
        <v>127</v>
      </c>
      <c r="I23" s="3"/>
      <c r="J23" s="28" t="s">
        <v>126</v>
      </c>
      <c r="L23" s="1"/>
      <c r="R23" s="3">
        <v>0</v>
      </c>
      <c r="T23" s="17" t="s">
        <v>111</v>
      </c>
      <c r="X23" s="15" t="s">
        <v>111</v>
      </c>
      <c r="AB23" s="18"/>
    </row>
    <row r="24" spans="1:28" ht="15.75" customHeight="1" x14ac:dyDescent="0.25">
      <c r="A24" s="1"/>
      <c r="B24" s="30" t="s">
        <v>125</v>
      </c>
      <c r="C24" s="3"/>
      <c r="D24" s="28" t="s">
        <v>127</v>
      </c>
      <c r="E24" s="3"/>
      <c r="F24" s="1"/>
      <c r="G24" s="1"/>
      <c r="L24" s="1"/>
      <c r="M24" s="3"/>
      <c r="R24" s="3">
        <v>0</v>
      </c>
      <c r="T24" s="33" t="s">
        <v>112</v>
      </c>
      <c r="X24" s="15" t="s">
        <v>112</v>
      </c>
      <c r="AB24" s="18"/>
    </row>
    <row r="25" spans="1:28" ht="15.75" x14ac:dyDescent="0.25">
      <c r="A25" s="1"/>
      <c r="B25" s="20" t="s">
        <v>129</v>
      </c>
      <c r="C25" s="7"/>
      <c r="D25" s="28" t="s">
        <v>127</v>
      </c>
      <c r="E25" s="3"/>
      <c r="F25" s="1"/>
      <c r="G25" s="1"/>
      <c r="I25" s="7"/>
      <c r="L25" s="1"/>
      <c r="R25" s="3">
        <v>0</v>
      </c>
      <c r="T25" s="17" t="s">
        <v>113</v>
      </c>
      <c r="X25" s="15" t="s">
        <v>113</v>
      </c>
      <c r="AB25" s="18"/>
    </row>
    <row r="26" spans="1:28" ht="15.75" x14ac:dyDescent="0.25">
      <c r="A26" s="1"/>
      <c r="E26" s="3"/>
      <c r="F26" s="1"/>
      <c r="G26" s="1"/>
      <c r="H26" s="14"/>
      <c r="I26" s="7"/>
      <c r="J26" s="3"/>
      <c r="L26" s="1"/>
      <c r="R26" s="3">
        <v>0</v>
      </c>
      <c r="T26" s="17" t="s">
        <v>114</v>
      </c>
      <c r="X26" s="15" t="s">
        <v>114</v>
      </c>
      <c r="AB26" s="18"/>
    </row>
    <row r="27" spans="1:28" ht="15.75" x14ac:dyDescent="0.25">
      <c r="A27" s="1"/>
      <c r="E27" s="3"/>
      <c r="F27" s="1"/>
      <c r="G27" s="1"/>
      <c r="I27" s="7"/>
      <c r="K27" s="3"/>
      <c r="L27" s="1"/>
      <c r="R27" s="3">
        <v>0</v>
      </c>
      <c r="T27" s="15" t="s">
        <v>115</v>
      </c>
      <c r="X27" s="17" t="s">
        <v>115</v>
      </c>
      <c r="AB27" s="18"/>
    </row>
    <row r="28" spans="1:28" ht="15.75" x14ac:dyDescent="0.25">
      <c r="A28" s="1"/>
      <c r="B28" s="7"/>
      <c r="C28" s="7"/>
      <c r="D28" s="7"/>
      <c r="F28" s="1"/>
      <c r="G28" s="1"/>
      <c r="H28" s="14"/>
      <c r="I28" s="7"/>
      <c r="J28" s="3"/>
      <c r="L28" s="1"/>
      <c r="R28" s="3">
        <v>0</v>
      </c>
      <c r="AB28" s="18"/>
    </row>
    <row r="29" spans="1:28" ht="15.75" x14ac:dyDescent="0.25">
      <c r="A29" s="1"/>
      <c r="B29" s="2" t="s">
        <v>7</v>
      </c>
      <c r="C29" s="4">
        <v>0</v>
      </c>
      <c r="D29" s="1"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R29" s="3">
        <v>0</v>
      </c>
      <c r="T29" s="17" t="s">
        <v>116</v>
      </c>
      <c r="X29" s="15" t="s">
        <v>116</v>
      </c>
      <c r="AB29" s="18"/>
    </row>
    <row r="30" spans="1:28" ht="15.75" x14ac:dyDescent="0.25">
      <c r="A30" s="1"/>
      <c r="B30" s="31" t="s">
        <v>130</v>
      </c>
      <c r="C30" s="7"/>
      <c r="D30" s="28" t="s">
        <v>123</v>
      </c>
      <c r="F30" s="1"/>
      <c r="G30" s="1"/>
      <c r="H30" s="29" t="s">
        <v>124</v>
      </c>
      <c r="I30" s="3"/>
      <c r="J30" s="28" t="s">
        <v>123</v>
      </c>
      <c r="L30" s="1"/>
      <c r="R30" s="3">
        <v>0</v>
      </c>
      <c r="T30" s="15" t="s">
        <v>117</v>
      </c>
      <c r="X30" s="17" t="s">
        <v>117</v>
      </c>
      <c r="AB30" s="18"/>
    </row>
    <row r="31" spans="1:28" ht="15.75" x14ac:dyDescent="0.25">
      <c r="A31" s="1"/>
      <c r="B31" s="31" t="s">
        <v>131</v>
      </c>
      <c r="C31" s="7"/>
      <c r="D31" s="28" t="s">
        <v>123</v>
      </c>
      <c r="E31" s="3"/>
      <c r="F31" s="1"/>
      <c r="G31" s="1"/>
      <c r="H31" s="29" t="s">
        <v>128</v>
      </c>
      <c r="I31" s="3"/>
      <c r="J31" s="28" t="s">
        <v>123</v>
      </c>
      <c r="L31" s="1"/>
      <c r="R31" s="3">
        <v>0</v>
      </c>
      <c r="T31" s="15" t="s">
        <v>118</v>
      </c>
      <c r="X31" s="17" t="s">
        <v>118</v>
      </c>
      <c r="AB31" s="18"/>
    </row>
    <row r="32" spans="1:28" ht="15.75" x14ac:dyDescent="0.25">
      <c r="A32" s="1"/>
      <c r="B32" s="31" t="s">
        <v>130</v>
      </c>
      <c r="C32" s="3"/>
      <c r="D32" s="28" t="s">
        <v>126</v>
      </c>
      <c r="E32" s="3"/>
      <c r="F32" s="1"/>
      <c r="G32" s="1"/>
      <c r="H32" s="29" t="s">
        <v>124</v>
      </c>
      <c r="I32" s="3"/>
      <c r="J32" s="28" t="s">
        <v>126</v>
      </c>
      <c r="L32" s="1"/>
      <c r="R32" s="3">
        <v>0</v>
      </c>
      <c r="T32" s="15" t="s">
        <v>119</v>
      </c>
      <c r="X32" s="17" t="s">
        <v>119</v>
      </c>
      <c r="AB32" s="18"/>
    </row>
    <row r="33" spans="1:28" ht="15.75" x14ac:dyDescent="0.25">
      <c r="A33" s="1"/>
      <c r="B33" s="31" t="s">
        <v>131</v>
      </c>
      <c r="C33" s="7"/>
      <c r="D33" s="28" t="s">
        <v>126</v>
      </c>
      <c r="F33" s="1"/>
      <c r="G33" s="1"/>
      <c r="H33" s="29" t="s">
        <v>128</v>
      </c>
      <c r="I33" s="3"/>
      <c r="J33" s="28" t="s">
        <v>126</v>
      </c>
      <c r="K33" s="3"/>
      <c r="L33" s="1"/>
      <c r="T33" s="15" t="s">
        <v>120</v>
      </c>
      <c r="X33" s="17" t="s">
        <v>120</v>
      </c>
      <c r="AB33" s="18"/>
    </row>
    <row r="34" spans="1:28" ht="15.75" x14ac:dyDescent="0.25">
      <c r="A34" s="1"/>
      <c r="B34" s="31" t="s">
        <v>130</v>
      </c>
      <c r="C34" s="3"/>
      <c r="D34" s="28" t="s">
        <v>127</v>
      </c>
      <c r="F34" s="1"/>
      <c r="G34" s="1"/>
      <c r="H34" s="31" t="s">
        <v>130</v>
      </c>
      <c r="I34" s="3"/>
      <c r="J34" s="30" t="s">
        <v>125</v>
      </c>
      <c r="K34" s="3"/>
      <c r="L34" s="1"/>
      <c r="T34" s="17" t="s">
        <v>121</v>
      </c>
      <c r="X34" s="15" t="s">
        <v>121</v>
      </c>
      <c r="AB34" s="18"/>
    </row>
    <row r="35" spans="1:28" ht="15.75" x14ac:dyDescent="0.25">
      <c r="A35" s="1"/>
      <c r="B35" s="31" t="s">
        <v>131</v>
      </c>
      <c r="C35" s="3"/>
      <c r="D35" s="28" t="s">
        <v>127</v>
      </c>
      <c r="F35" s="1"/>
      <c r="G35" s="1"/>
      <c r="H35" s="31" t="s">
        <v>131</v>
      </c>
      <c r="I35" s="3"/>
      <c r="J35" s="30" t="s">
        <v>125</v>
      </c>
      <c r="L35" s="1"/>
      <c r="AB35" s="18"/>
    </row>
    <row r="36" spans="1:28" ht="15.75" x14ac:dyDescent="0.25">
      <c r="A36" s="1"/>
      <c r="B36" s="14" t="s">
        <v>132</v>
      </c>
      <c r="C36" s="7"/>
      <c r="D36" s="30" t="s">
        <v>125</v>
      </c>
      <c r="F36" s="1"/>
      <c r="G36" s="1"/>
      <c r="H36" s="31" t="s">
        <v>130</v>
      </c>
      <c r="I36" s="3"/>
      <c r="J36" s="20" t="s">
        <v>129</v>
      </c>
      <c r="K36" s="9"/>
      <c r="L36" s="1"/>
      <c r="P36" s="12"/>
      <c r="R36" s="12"/>
      <c r="S36" s="12"/>
      <c r="T36" s="14"/>
      <c r="U36" s="14"/>
    </row>
    <row r="37" spans="1:28" ht="15.75" x14ac:dyDescent="0.25">
      <c r="A37" s="1"/>
      <c r="B37" s="14" t="s">
        <v>132</v>
      </c>
      <c r="C37" s="3"/>
      <c r="D37" s="20" t="s">
        <v>129</v>
      </c>
      <c r="F37" s="1"/>
      <c r="G37" s="1"/>
      <c r="H37" s="31" t="s">
        <v>131</v>
      </c>
      <c r="I37" s="7"/>
      <c r="J37" s="20" t="s">
        <v>129</v>
      </c>
      <c r="K37" s="9"/>
      <c r="L37" s="1"/>
      <c r="P37" s="12"/>
      <c r="R37" s="12"/>
      <c r="S37" s="12"/>
      <c r="T37" s="14"/>
      <c r="U37" s="14"/>
    </row>
    <row r="38" spans="1:28" ht="15.75" x14ac:dyDescent="0.25">
      <c r="A38" s="1"/>
      <c r="B38" s="14" t="s">
        <v>132</v>
      </c>
      <c r="C38" s="3"/>
      <c r="D38" s="29" t="s">
        <v>124</v>
      </c>
      <c r="F38" s="1"/>
      <c r="G38" s="1"/>
      <c r="K38" s="9"/>
      <c r="L38" s="1"/>
      <c r="P38" s="12"/>
      <c r="R38" s="12"/>
      <c r="S38" s="12"/>
      <c r="T38" s="14"/>
      <c r="U38" s="14"/>
    </row>
    <row r="39" spans="1:28" ht="15.75" x14ac:dyDescent="0.25">
      <c r="A39" s="1"/>
      <c r="F39" s="1"/>
      <c r="G39" s="1"/>
      <c r="H39" s="19"/>
      <c r="I39" s="12"/>
      <c r="J39" s="19"/>
      <c r="L39" s="1"/>
      <c r="P39" s="12"/>
      <c r="R39" s="12"/>
      <c r="S39" s="12"/>
      <c r="AA39" s="3"/>
    </row>
    <row r="40" spans="1:28" ht="15.75" x14ac:dyDescent="0.25">
      <c r="A40" s="1"/>
      <c r="F40" s="1"/>
      <c r="G40" s="1"/>
      <c r="H40" s="19"/>
      <c r="I40" s="12"/>
      <c r="J40" s="19"/>
      <c r="L40" s="1"/>
      <c r="P40" s="12"/>
      <c r="R40" s="12"/>
      <c r="S40" s="12"/>
      <c r="AA40" s="3"/>
    </row>
    <row r="41" spans="1:28" ht="15.75" x14ac:dyDescent="0.25">
      <c r="A41" s="1"/>
      <c r="F41" s="1"/>
      <c r="G41" s="1"/>
      <c r="H41" s="19"/>
      <c r="I41" s="12"/>
      <c r="J41" s="19"/>
      <c r="L41" s="1"/>
      <c r="P41" s="12"/>
      <c r="R41" s="12"/>
      <c r="S41" s="12"/>
      <c r="AA41" s="3"/>
    </row>
    <row r="42" spans="1:28" ht="15.75" x14ac:dyDescent="0.25">
      <c r="A42" s="1"/>
      <c r="F42" s="1"/>
      <c r="G42" s="1"/>
      <c r="L42" s="1"/>
      <c r="U42" s="14"/>
    </row>
    <row r="43" spans="1:28" ht="15.75" x14ac:dyDescent="0.25">
      <c r="A43" s="1"/>
      <c r="F43" s="1"/>
      <c r="G43" s="1"/>
      <c r="L43" s="1"/>
      <c r="R43" s="12"/>
      <c r="T43" s="14"/>
      <c r="U43" s="14"/>
    </row>
    <row r="44" spans="1:28" ht="15.75" x14ac:dyDescent="0.25">
      <c r="A44" s="1"/>
      <c r="C44" s="7"/>
      <c r="D44" s="5"/>
      <c r="F44" s="1"/>
      <c r="G44" s="1"/>
      <c r="L44" s="1"/>
      <c r="R44" s="12"/>
      <c r="U44" s="14"/>
    </row>
    <row r="45" spans="1:28" ht="15.75" x14ac:dyDescent="0.25">
      <c r="A45" s="1"/>
      <c r="B45" s="2" t="s">
        <v>122</v>
      </c>
      <c r="C45" s="4"/>
      <c r="D45" s="1"/>
      <c r="E45" s="1"/>
      <c r="F45" s="1"/>
      <c r="G45" s="1"/>
      <c r="H45" s="2" t="s">
        <v>9</v>
      </c>
      <c r="I45" s="4"/>
      <c r="J45" s="1"/>
      <c r="K45" s="1"/>
      <c r="L45" s="1"/>
      <c r="P45" s="12"/>
      <c r="R45" s="12"/>
    </row>
    <row r="46" spans="1:28" ht="15.75" x14ac:dyDescent="0.25">
      <c r="A46" s="1"/>
      <c r="B46" s="28" t="s">
        <v>123</v>
      </c>
      <c r="C46" s="3"/>
      <c r="D46" s="31" t="s">
        <v>130</v>
      </c>
      <c r="F46" s="1"/>
      <c r="G46" s="1"/>
      <c r="H46" s="28" t="s">
        <v>123</v>
      </c>
      <c r="I46" s="3"/>
      <c r="J46" s="14" t="s">
        <v>132</v>
      </c>
      <c r="K46" s="3"/>
      <c r="L46" s="1"/>
      <c r="P46" s="12"/>
      <c r="Q46" s="12"/>
      <c r="R46" s="12"/>
    </row>
    <row r="47" spans="1:28" ht="15.75" x14ac:dyDescent="0.25">
      <c r="A47" s="1"/>
      <c r="B47" s="28" t="s">
        <v>126</v>
      </c>
      <c r="C47" s="3"/>
      <c r="D47" s="31" t="s">
        <v>130</v>
      </c>
      <c r="F47" s="1"/>
      <c r="G47" s="1"/>
      <c r="H47" s="28" t="s">
        <v>126</v>
      </c>
      <c r="I47" s="3"/>
      <c r="J47" s="14" t="s">
        <v>132</v>
      </c>
      <c r="K47" s="3"/>
      <c r="L47" s="1"/>
      <c r="P47" s="12"/>
      <c r="R47" s="12"/>
    </row>
    <row r="48" spans="1:28" ht="15.75" x14ac:dyDescent="0.25">
      <c r="A48" s="1"/>
      <c r="B48" s="28" t="s">
        <v>127</v>
      </c>
      <c r="C48" s="3"/>
      <c r="D48" s="31" t="s">
        <v>130</v>
      </c>
      <c r="F48" s="1"/>
      <c r="G48" s="1"/>
      <c r="H48" s="28" t="s">
        <v>127</v>
      </c>
      <c r="I48" s="3"/>
      <c r="J48" s="14" t="s">
        <v>132</v>
      </c>
      <c r="L48" s="1"/>
      <c r="P48" s="12"/>
      <c r="R48" s="12"/>
    </row>
    <row r="49" spans="1:27" ht="15.75" x14ac:dyDescent="0.25">
      <c r="A49" s="1"/>
      <c r="B49" s="28" t="s">
        <v>123</v>
      </c>
      <c r="C49" s="3"/>
      <c r="D49" s="31" t="s">
        <v>131</v>
      </c>
      <c r="F49" s="1"/>
      <c r="G49" s="1"/>
      <c r="H49" s="29" t="s">
        <v>128</v>
      </c>
      <c r="J49" s="29" t="s">
        <v>124</v>
      </c>
      <c r="K49" s="3"/>
      <c r="L49" s="1"/>
      <c r="P49" s="12"/>
      <c r="R49" s="12"/>
    </row>
    <row r="50" spans="1:27" ht="15.75" x14ac:dyDescent="0.25">
      <c r="A50" s="1"/>
      <c r="B50" s="28" t="s">
        <v>126</v>
      </c>
      <c r="C50" s="3"/>
      <c r="D50" s="31" t="s">
        <v>131</v>
      </c>
      <c r="F50" s="1"/>
      <c r="G50" s="1"/>
      <c r="H50" s="31" t="s">
        <v>131</v>
      </c>
      <c r="J50" s="31" t="s">
        <v>130</v>
      </c>
      <c r="K50" s="3"/>
      <c r="L50" s="1"/>
      <c r="P50" s="12"/>
      <c r="R50" s="12"/>
      <c r="S50" s="12"/>
      <c r="AA50" s="3"/>
    </row>
    <row r="51" spans="1:27" ht="15.75" x14ac:dyDescent="0.25">
      <c r="A51" s="1"/>
      <c r="B51" s="28" t="s">
        <v>127</v>
      </c>
      <c r="D51" s="31" t="s">
        <v>131</v>
      </c>
      <c r="E51" s="9"/>
      <c r="F51" s="1"/>
      <c r="G51" s="1"/>
      <c r="H51" s="20" t="s">
        <v>129</v>
      </c>
      <c r="I51" s="7"/>
      <c r="J51" s="30" t="s">
        <v>125</v>
      </c>
      <c r="L51" s="1"/>
      <c r="P51" s="12"/>
      <c r="R51" s="12"/>
      <c r="S51" s="12"/>
      <c r="AA51" s="3"/>
    </row>
    <row r="52" spans="1:27" ht="15.75" x14ac:dyDescent="0.25">
      <c r="A52" s="1"/>
      <c r="B52" s="30" t="s">
        <v>125</v>
      </c>
      <c r="D52" s="14" t="s">
        <v>132</v>
      </c>
      <c r="E52" s="9"/>
      <c r="F52" s="1"/>
      <c r="G52" s="1"/>
      <c r="L52" s="1"/>
      <c r="P52" s="12"/>
      <c r="R52" s="12"/>
      <c r="S52" s="12"/>
      <c r="AA52" s="3"/>
    </row>
    <row r="53" spans="1:27" ht="15.75" x14ac:dyDescent="0.25">
      <c r="A53" s="1"/>
      <c r="B53" s="20" t="s">
        <v>129</v>
      </c>
      <c r="D53" s="14" t="s">
        <v>132</v>
      </c>
      <c r="F53" s="1"/>
      <c r="G53" s="1"/>
      <c r="L53" s="1"/>
      <c r="P53" s="12"/>
      <c r="R53" s="12"/>
    </row>
    <row r="54" spans="1:27" ht="15.75" x14ac:dyDescent="0.25">
      <c r="A54" s="1"/>
      <c r="B54" s="14"/>
      <c r="C54" s="7"/>
      <c r="D54" s="14"/>
      <c r="F54" s="1"/>
      <c r="G54" s="1"/>
      <c r="J54" s="14"/>
      <c r="L54" s="1"/>
      <c r="P54" s="12"/>
      <c r="R54" s="12"/>
    </row>
    <row r="55" spans="1:27" ht="15.75" x14ac:dyDescent="0.25">
      <c r="A55" s="1"/>
      <c r="B55" s="14"/>
      <c r="D55" s="14"/>
      <c r="F55" s="1"/>
      <c r="G55" s="1"/>
      <c r="L55" s="1"/>
      <c r="P55" s="12"/>
      <c r="R55" s="12"/>
      <c r="X55" s="14"/>
    </row>
    <row r="56" spans="1:27" ht="15.75" x14ac:dyDescent="0.25">
      <c r="A56" s="1"/>
      <c r="B56" s="3"/>
      <c r="C56" s="3"/>
      <c r="D56" s="14"/>
      <c r="F56" s="1"/>
      <c r="G56" s="1"/>
      <c r="L56" s="1"/>
      <c r="P56" s="12"/>
      <c r="R56" s="12"/>
    </row>
    <row r="57" spans="1:27" ht="15.75" x14ac:dyDescent="0.25">
      <c r="A57" s="1"/>
      <c r="B57" s="3"/>
      <c r="C57" s="7"/>
      <c r="D57" s="3"/>
      <c r="F57" s="1"/>
      <c r="G57" s="1"/>
      <c r="L57" s="1"/>
      <c r="O57" s="7"/>
      <c r="Q57" s="12"/>
      <c r="R57" s="12"/>
    </row>
    <row r="58" spans="1:27" ht="15.75" x14ac:dyDescent="0.25">
      <c r="A58" s="1"/>
      <c r="E58" s="3"/>
      <c r="F58" s="1"/>
      <c r="G58" s="1"/>
      <c r="H58" s="9"/>
      <c r="I58" s="9"/>
      <c r="J58" s="9"/>
      <c r="K58" s="9"/>
      <c r="L58" s="1"/>
      <c r="P58" s="12"/>
      <c r="R58" s="12"/>
    </row>
    <row r="59" spans="1:27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  <c r="P59" s="12"/>
      <c r="R59" s="12"/>
    </row>
    <row r="60" spans="1:27" ht="15.75" x14ac:dyDescent="0.25">
      <c r="A60" s="1"/>
      <c r="B60" s="31" t="s">
        <v>130</v>
      </c>
      <c r="C60" s="3"/>
      <c r="D60" s="14" t="s">
        <v>132</v>
      </c>
      <c r="F60" s="1"/>
      <c r="G60" s="1"/>
      <c r="H60" s="29" t="s">
        <v>124</v>
      </c>
      <c r="I60" s="3"/>
      <c r="J60" s="28" t="s">
        <v>127</v>
      </c>
      <c r="L60" s="1"/>
      <c r="P60" s="12"/>
      <c r="R60" s="12"/>
    </row>
    <row r="61" spans="1:27" ht="15.75" x14ac:dyDescent="0.25">
      <c r="A61" s="1"/>
      <c r="B61" s="31" t="s">
        <v>131</v>
      </c>
      <c r="D61" s="14" t="s">
        <v>132</v>
      </c>
      <c r="F61" s="1"/>
      <c r="G61" s="1"/>
      <c r="H61" s="29" t="s">
        <v>128</v>
      </c>
      <c r="I61" s="3"/>
      <c r="J61" s="28" t="s">
        <v>127</v>
      </c>
      <c r="L61" s="1"/>
      <c r="P61" s="3" t="s">
        <v>4</v>
      </c>
    </row>
    <row r="62" spans="1:27" ht="15.75" x14ac:dyDescent="0.25">
      <c r="A62" s="1"/>
      <c r="B62" s="28" t="s">
        <v>123</v>
      </c>
      <c r="D62" s="28" t="s">
        <v>126</v>
      </c>
      <c r="F62" s="1"/>
      <c r="G62" s="1"/>
      <c r="H62" s="29" t="s">
        <v>124</v>
      </c>
      <c r="I62" s="3"/>
      <c r="J62" s="14" t="s">
        <v>132</v>
      </c>
      <c r="L62" s="1"/>
    </row>
    <row r="63" spans="1:27" ht="15.75" x14ac:dyDescent="0.25">
      <c r="A63" s="1"/>
      <c r="B63" s="28" t="s">
        <v>123</v>
      </c>
      <c r="C63" s="3"/>
      <c r="D63" s="28" t="s">
        <v>127</v>
      </c>
      <c r="F63" s="1"/>
      <c r="G63" s="1"/>
      <c r="H63" s="29" t="s">
        <v>128</v>
      </c>
      <c r="I63" s="3"/>
      <c r="J63" s="14" t="s">
        <v>132</v>
      </c>
      <c r="L63" s="1"/>
    </row>
    <row r="64" spans="1:27" ht="15.75" x14ac:dyDescent="0.25">
      <c r="A64" s="1"/>
      <c r="B64" s="28" t="s">
        <v>126</v>
      </c>
      <c r="C64" s="12"/>
      <c r="D64" s="28" t="s">
        <v>127</v>
      </c>
      <c r="F64" s="1"/>
      <c r="G64" s="1"/>
      <c r="H64" s="28" t="s">
        <v>126</v>
      </c>
      <c r="I64" s="3"/>
      <c r="J64" s="28" t="s">
        <v>123</v>
      </c>
      <c r="L64" s="1"/>
      <c r="T64" s="14"/>
    </row>
    <row r="65" spans="1:12" ht="15.75" x14ac:dyDescent="0.25">
      <c r="A65" s="1"/>
      <c r="F65" s="1"/>
      <c r="G65" s="1"/>
      <c r="I65" s="3"/>
      <c r="J65" s="14"/>
      <c r="L65" s="1"/>
    </row>
    <row r="66" spans="1:12" ht="15.75" x14ac:dyDescent="0.25">
      <c r="A66" s="1"/>
      <c r="E66" s="9"/>
      <c r="F66" s="1"/>
      <c r="G66" s="1"/>
      <c r="L66" s="1"/>
    </row>
    <row r="67" spans="1:12" ht="15.75" x14ac:dyDescent="0.25">
      <c r="A67" s="1"/>
      <c r="F67" s="1"/>
      <c r="G67" s="1"/>
      <c r="L67" s="1"/>
    </row>
    <row r="68" spans="1:12" ht="15.75" x14ac:dyDescent="0.25">
      <c r="A68" s="1"/>
      <c r="F68" s="1"/>
      <c r="G68" s="1"/>
      <c r="H68" s="14"/>
      <c r="J68" s="14"/>
      <c r="L68" s="1"/>
    </row>
    <row r="69" spans="1:12" ht="15.75" x14ac:dyDescent="0.25">
      <c r="A69" s="1"/>
      <c r="B69" s="5"/>
      <c r="C69" s="7"/>
      <c r="D69" s="5"/>
      <c r="F69" s="1"/>
      <c r="G69" s="1"/>
      <c r="L69" s="1"/>
    </row>
    <row r="70" spans="1:12" ht="15.75" x14ac:dyDescent="0.25">
      <c r="A70" s="1"/>
      <c r="B70" s="5"/>
      <c r="C70" s="7"/>
      <c r="D70" s="5"/>
      <c r="F70" s="1"/>
      <c r="G70" s="1"/>
      <c r="L70" s="1"/>
    </row>
    <row r="71" spans="1:12" ht="15.75" x14ac:dyDescent="0.25">
      <c r="A71" s="1"/>
      <c r="F71" s="1"/>
      <c r="G71" s="1"/>
      <c r="L71" s="1"/>
    </row>
    <row r="72" spans="1:12" ht="15.75" x14ac:dyDescent="0.25">
      <c r="A72" s="1"/>
      <c r="F72" s="1"/>
      <c r="G72" s="1"/>
      <c r="L72" s="1"/>
    </row>
    <row r="73" spans="1:12" ht="15.75" x14ac:dyDescent="0.25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ht="15.75" x14ac:dyDescent="0.25">
      <c r="A75" s="1"/>
      <c r="B75" s="29" t="s">
        <v>124</v>
      </c>
      <c r="C75" s="7"/>
      <c r="D75" s="30" t="s">
        <v>125</v>
      </c>
      <c r="F75" s="1"/>
      <c r="G75" s="1"/>
      <c r="H75" s="28" t="s">
        <v>127</v>
      </c>
      <c r="I75" s="3"/>
      <c r="J75" s="28" t="s">
        <v>123</v>
      </c>
      <c r="L75" s="1"/>
    </row>
    <row r="76" spans="1:12" ht="15.75" x14ac:dyDescent="0.25">
      <c r="A76" s="1"/>
      <c r="B76" s="29" t="s">
        <v>128</v>
      </c>
      <c r="C76" s="7"/>
      <c r="D76" s="30" t="s">
        <v>125</v>
      </c>
      <c r="E76" s="3"/>
      <c r="F76" s="1"/>
      <c r="G76" s="1"/>
      <c r="H76" s="14" t="s">
        <v>132</v>
      </c>
      <c r="I76" s="3"/>
      <c r="J76" s="28" t="s">
        <v>126</v>
      </c>
      <c r="L76" s="1"/>
    </row>
    <row r="77" spans="1:12" ht="15.75" x14ac:dyDescent="0.25">
      <c r="A77" s="1"/>
      <c r="B77" s="29" t="s">
        <v>124</v>
      </c>
      <c r="C77" s="7"/>
      <c r="D77" s="20" t="s">
        <v>129</v>
      </c>
      <c r="E77" s="3"/>
      <c r="F77" s="1"/>
      <c r="G77" s="1"/>
      <c r="H77" s="29" t="s">
        <v>124</v>
      </c>
      <c r="I77" s="3"/>
      <c r="J77" s="29" t="s">
        <v>128</v>
      </c>
      <c r="L77" s="1"/>
    </row>
    <row r="78" spans="1:12" ht="15.75" x14ac:dyDescent="0.25">
      <c r="A78" s="1"/>
      <c r="B78" s="29" t="s">
        <v>128</v>
      </c>
      <c r="C78" s="3"/>
      <c r="D78" s="20" t="s">
        <v>129</v>
      </c>
      <c r="F78" s="1"/>
      <c r="G78" s="1"/>
      <c r="H78" s="30" t="s">
        <v>125</v>
      </c>
      <c r="I78" s="3"/>
      <c r="J78" s="20" t="s">
        <v>129</v>
      </c>
      <c r="L78" s="1"/>
    </row>
    <row r="79" spans="1:12" ht="15.75" x14ac:dyDescent="0.25">
      <c r="A79" s="1"/>
      <c r="E79" s="3"/>
      <c r="F79" s="1"/>
      <c r="G79" s="1"/>
      <c r="H79" s="31" t="s">
        <v>130</v>
      </c>
      <c r="I79" s="3"/>
      <c r="J79" s="31" t="s">
        <v>131</v>
      </c>
      <c r="L79" s="1"/>
    </row>
    <row r="80" spans="1:12" ht="15.75" x14ac:dyDescent="0.25">
      <c r="A80" s="1"/>
      <c r="E80" s="3"/>
      <c r="F80" s="1"/>
      <c r="G80" s="1"/>
      <c r="I80" s="3"/>
      <c r="J80" s="14"/>
      <c r="L80" s="1"/>
    </row>
    <row r="81" spans="1:12" ht="15.75" x14ac:dyDescent="0.25">
      <c r="A81" s="1"/>
      <c r="B81" s="14"/>
      <c r="C81" s="3"/>
      <c r="D81" s="14"/>
      <c r="F81" s="1"/>
      <c r="G81" s="1"/>
      <c r="H81" s="14"/>
      <c r="J81" s="14"/>
      <c r="L81" s="1"/>
    </row>
    <row r="82" spans="1:12" ht="15.75" x14ac:dyDescent="0.25">
      <c r="A82" s="1"/>
      <c r="F82" s="1"/>
      <c r="G82" s="1"/>
      <c r="H82" s="14"/>
      <c r="J82" s="14"/>
      <c r="L82" s="1"/>
    </row>
    <row r="83" spans="1:12" ht="15.75" x14ac:dyDescent="0.25">
      <c r="A83" s="1"/>
      <c r="E83" s="3"/>
      <c r="F83" s="1"/>
      <c r="G83" s="1"/>
      <c r="L83" s="1"/>
    </row>
    <row r="84" spans="1:12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5E37-8BCF-41CE-BF96-9001A081D00D}">
  <dimension ref="A1:Z89"/>
  <sheetViews>
    <sheetView zoomScale="85" zoomScaleNormal="85" workbookViewId="0">
      <selection activeCell="H23" sqref="H23:J23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SUM(C1,O34,C35,C51,C65,C80)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SUM(I1,I21,I35,I51,I65,I80)</f>
        <v>0</v>
      </c>
      <c r="L1" s="1"/>
      <c r="V1" s="6" t="s">
        <v>24</v>
      </c>
    </row>
    <row r="2" spans="1:26" x14ac:dyDescent="0.2">
      <c r="A2" s="1"/>
      <c r="B2" s="3" t="s">
        <v>35</v>
      </c>
      <c r="D2" s="3" t="s">
        <v>32</v>
      </c>
      <c r="F2" s="1"/>
      <c r="G2" s="1"/>
      <c r="H2" s="3" t="s">
        <v>35</v>
      </c>
      <c r="J2" s="3" t="s">
        <v>29</v>
      </c>
      <c r="L2" s="1"/>
      <c r="O2" s="7"/>
      <c r="V2" s="3" t="s">
        <v>2</v>
      </c>
      <c r="W2" s="3" t="s">
        <v>3</v>
      </c>
      <c r="X2" s="3">
        <f>SUM(X3:X11)</f>
        <v>56</v>
      </c>
    </row>
    <row r="3" spans="1:26" ht="15.75" x14ac:dyDescent="0.25">
      <c r="A3" s="1"/>
      <c r="B3" s="3" t="s">
        <v>37</v>
      </c>
      <c r="D3" s="3" t="s">
        <v>31</v>
      </c>
      <c r="F3" s="1"/>
      <c r="G3" s="1"/>
      <c r="H3" s="3" t="s">
        <v>35</v>
      </c>
      <c r="J3" s="3" t="s">
        <v>28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28</v>
      </c>
      <c r="V3" s="3">
        <f t="shared" ref="V3:V10" si="0">COUNTIF($B$2:$B$88,U3)</f>
        <v>5</v>
      </c>
      <c r="W3" s="3">
        <f>COUNTIF($D$2:$D$88,U3)</f>
        <v>2</v>
      </c>
      <c r="X3" s="3">
        <f>SUM(V3:W3)</f>
        <v>7</v>
      </c>
      <c r="Z3" s="3">
        <f t="shared" ref="Z3:Z10" si="1">COUNTIF($B$2:$D$88,U3)</f>
        <v>7</v>
      </c>
    </row>
    <row r="4" spans="1:26" ht="15.75" x14ac:dyDescent="0.25">
      <c r="A4" s="1"/>
      <c r="B4" s="3" t="s">
        <v>37</v>
      </c>
      <c r="D4" s="3" t="s">
        <v>32</v>
      </c>
      <c r="F4" s="1"/>
      <c r="G4" s="1"/>
      <c r="H4" s="3" t="s">
        <v>37</v>
      </c>
      <c r="J4" s="3" t="s">
        <v>28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29</v>
      </c>
      <c r="V4" s="3">
        <f t="shared" si="0"/>
        <v>4</v>
      </c>
      <c r="W4" s="3">
        <f t="shared" ref="W4:W10" si="2">COUNTIF($D$2:$D$88,U4)</f>
        <v>3</v>
      </c>
      <c r="X4" s="3">
        <f t="shared" ref="X4:X10" si="3">SUM(V4:W4)</f>
        <v>7</v>
      </c>
      <c r="Z4" s="3">
        <f t="shared" si="1"/>
        <v>7</v>
      </c>
    </row>
    <row r="5" spans="1:26" ht="15.75" x14ac:dyDescent="0.25">
      <c r="A5" s="1"/>
      <c r="B5" s="3" t="s">
        <v>28</v>
      </c>
      <c r="D5" s="3" t="s">
        <v>29</v>
      </c>
      <c r="F5" s="1"/>
      <c r="G5" s="1"/>
      <c r="H5" s="3" t="s">
        <v>37</v>
      </c>
      <c r="J5" s="3" t="s">
        <v>29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36</v>
      </c>
      <c r="V5" s="3">
        <f t="shared" si="0"/>
        <v>3</v>
      </c>
      <c r="W5" s="3">
        <f t="shared" si="2"/>
        <v>4</v>
      </c>
      <c r="X5" s="3">
        <f t="shared" si="3"/>
        <v>7</v>
      </c>
      <c r="Z5" s="3">
        <f t="shared" si="1"/>
        <v>7</v>
      </c>
    </row>
    <row r="6" spans="1:26" ht="15.75" x14ac:dyDescent="0.25">
      <c r="A6" s="1"/>
      <c r="B6" s="3" t="s">
        <v>35</v>
      </c>
      <c r="D6" s="3" t="s">
        <v>31</v>
      </c>
      <c r="F6" s="1"/>
      <c r="G6" s="1"/>
      <c r="H6" s="3" t="s">
        <v>31</v>
      </c>
      <c r="J6" s="3" t="s">
        <v>30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30</v>
      </c>
      <c r="V6" s="3">
        <f t="shared" si="0"/>
        <v>2</v>
      </c>
      <c r="W6" s="3">
        <f t="shared" si="2"/>
        <v>5</v>
      </c>
      <c r="X6" s="3">
        <f t="shared" si="3"/>
        <v>7</v>
      </c>
      <c r="Z6" s="3">
        <f t="shared" si="1"/>
        <v>7</v>
      </c>
    </row>
    <row r="7" spans="1:26" ht="15.75" x14ac:dyDescent="0.25">
      <c r="A7" s="1"/>
      <c r="F7" s="1"/>
      <c r="G7" s="1"/>
      <c r="H7" s="3" t="s">
        <v>30</v>
      </c>
      <c r="J7" s="3" t="s">
        <v>36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31</v>
      </c>
      <c r="V7" s="3">
        <f t="shared" si="0"/>
        <v>2</v>
      </c>
      <c r="W7" s="3">
        <f t="shared" si="2"/>
        <v>5</v>
      </c>
      <c r="X7" s="3">
        <f t="shared" si="3"/>
        <v>7</v>
      </c>
      <c r="Z7" s="3">
        <f t="shared" si="1"/>
        <v>7</v>
      </c>
    </row>
    <row r="8" spans="1:26" ht="15.7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32</v>
      </c>
      <c r="V8" s="3">
        <f t="shared" si="0"/>
        <v>3</v>
      </c>
      <c r="W8" s="3">
        <f t="shared" si="2"/>
        <v>4</v>
      </c>
      <c r="X8" s="3">
        <f t="shared" si="3"/>
        <v>7</v>
      </c>
      <c r="Z8" s="3">
        <f t="shared" si="1"/>
        <v>7</v>
      </c>
    </row>
    <row r="9" spans="1:26" ht="15.7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10" t="s">
        <v>35</v>
      </c>
      <c r="V9" s="3">
        <f t="shared" si="0"/>
        <v>4</v>
      </c>
      <c r="W9" s="3">
        <f t="shared" si="2"/>
        <v>3</v>
      </c>
      <c r="X9" s="3">
        <f t="shared" si="3"/>
        <v>7</v>
      </c>
      <c r="Z9" s="3">
        <f t="shared" si="1"/>
        <v>7</v>
      </c>
    </row>
    <row r="10" spans="1:26" ht="15.75" x14ac:dyDescent="0.25">
      <c r="A10" s="1"/>
      <c r="F10" s="1"/>
      <c r="G10" s="1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10" t="s">
        <v>37</v>
      </c>
      <c r="V10" s="3">
        <f t="shared" si="0"/>
        <v>5</v>
      </c>
      <c r="W10" s="3">
        <f t="shared" si="2"/>
        <v>2</v>
      </c>
      <c r="X10" s="3">
        <f t="shared" si="3"/>
        <v>7</v>
      </c>
      <c r="Z10" s="3">
        <f t="shared" si="1"/>
        <v>7</v>
      </c>
    </row>
    <row r="11" spans="1:26" x14ac:dyDescent="0.2">
      <c r="A11" s="1"/>
      <c r="F11" s="1"/>
      <c r="G11" s="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Z11" s="3" t="s">
        <v>4</v>
      </c>
    </row>
    <row r="12" spans="1:26" ht="15" customHeight="1" x14ac:dyDescent="0.2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</row>
    <row r="13" spans="1:26" ht="15.75" x14ac:dyDescent="0.25">
      <c r="A13" s="1"/>
      <c r="F13" s="1"/>
      <c r="G13" s="1"/>
      <c r="I13" s="7"/>
      <c r="J13"/>
      <c r="L13" s="1"/>
      <c r="V13" s="3">
        <f>SUM(V3:V12)</f>
        <v>28</v>
      </c>
      <c r="W13" s="3">
        <f>SUM(W3:W12)</f>
        <v>28</v>
      </c>
      <c r="Z13" s="3">
        <f>SUM(Z3:Z12)</f>
        <v>56</v>
      </c>
    </row>
    <row r="14" spans="1:26" x14ac:dyDescent="0.2">
      <c r="A14" s="1"/>
      <c r="F14" s="1"/>
      <c r="G14" s="1"/>
      <c r="I14" s="7"/>
      <c r="L14" s="1"/>
    </row>
    <row r="15" spans="1:26" ht="15.75" x14ac:dyDescent="0.25">
      <c r="A15" s="1"/>
      <c r="F15" s="1"/>
      <c r="G15" s="1"/>
      <c r="H15"/>
      <c r="I15" s="7"/>
      <c r="J15"/>
      <c r="L15" s="1"/>
    </row>
    <row r="16" spans="1:26" x14ac:dyDescent="0.2">
      <c r="A16" s="1"/>
      <c r="F16" s="1"/>
      <c r="G16" s="1"/>
      <c r="I16" s="7"/>
      <c r="L16" s="1"/>
    </row>
    <row r="17" spans="1:26" ht="15.75" x14ac:dyDescent="0.25">
      <c r="A17" s="1"/>
      <c r="F17" s="1"/>
      <c r="G17" s="1"/>
      <c r="I17" s="7"/>
      <c r="J17"/>
      <c r="L17" s="1"/>
    </row>
    <row r="18" spans="1:26" x14ac:dyDescent="0.2">
      <c r="A18" s="1"/>
      <c r="F18" s="1"/>
      <c r="G18" s="1"/>
      <c r="I18" s="7"/>
      <c r="L18" s="1"/>
    </row>
    <row r="19" spans="1:26" ht="15.75" x14ac:dyDescent="0.25">
      <c r="A19" s="1"/>
      <c r="F19" s="1"/>
      <c r="G19" s="1"/>
      <c r="I19" s="7"/>
      <c r="J19"/>
      <c r="L19" s="1"/>
    </row>
    <row r="20" spans="1:26" x14ac:dyDescent="0.2">
      <c r="A20" s="1"/>
      <c r="F20" s="1"/>
      <c r="G20" s="1"/>
      <c r="L20" s="1"/>
    </row>
    <row r="21" spans="1:26" ht="15.75" x14ac:dyDescent="0.25">
      <c r="A21" s="1"/>
      <c r="B21" s="2" t="s">
        <v>5</v>
      </c>
      <c r="C21" s="4">
        <v>0</v>
      </c>
      <c r="D21" s="1"/>
      <c r="E21" s="1"/>
      <c r="F21" s="1"/>
      <c r="G21" s="1"/>
      <c r="H21" s="2" t="s">
        <v>6</v>
      </c>
      <c r="I21" s="4">
        <v>0</v>
      </c>
      <c r="J21" s="1"/>
      <c r="K21" s="1"/>
      <c r="L21" s="1"/>
      <c r="V21" s="6" t="s">
        <v>26</v>
      </c>
    </row>
    <row r="22" spans="1:26" x14ac:dyDescent="0.2">
      <c r="A22" s="1"/>
      <c r="B22" s="3" t="s">
        <v>37</v>
      </c>
      <c r="D22" s="3" t="s">
        <v>35</v>
      </c>
      <c r="F22" s="1"/>
      <c r="G22" s="1"/>
      <c r="H22" s="3" t="s">
        <v>31</v>
      </c>
      <c r="J22" s="3" t="s">
        <v>32</v>
      </c>
      <c r="L22" s="1"/>
      <c r="V22" s="3" t="s">
        <v>2</v>
      </c>
      <c r="W22" s="3" t="s">
        <v>3</v>
      </c>
      <c r="X22" s="3">
        <f>SUM(X23:X31)</f>
        <v>56</v>
      </c>
    </row>
    <row r="23" spans="1:26" ht="15.75" x14ac:dyDescent="0.25">
      <c r="A23" s="1"/>
      <c r="B23" s="3" t="s">
        <v>28</v>
      </c>
      <c r="D23" s="3" t="s">
        <v>36</v>
      </c>
      <c r="F23" s="1"/>
      <c r="G23" s="1"/>
      <c r="H23" s="3" t="s">
        <v>32</v>
      </c>
      <c r="J23" s="3" t="s">
        <v>36</v>
      </c>
      <c r="L23" s="1"/>
      <c r="U23" s="10" t="s">
        <v>28</v>
      </c>
      <c r="V23" s="3">
        <f t="shared" ref="V23:V30" si="4">COUNTIF($H$2:$H$88,U23)</f>
        <v>2</v>
      </c>
      <c r="W23" s="3">
        <f>COUNTIF($J$2:$J$88,U23)</f>
        <v>5</v>
      </c>
      <c r="X23" s="3">
        <f>SUM(V23:W23)</f>
        <v>7</v>
      </c>
      <c r="Z23" s="3">
        <f t="shared" ref="Z23:Z30" si="5">COUNTIF($H$2:$J$88,U23)</f>
        <v>7</v>
      </c>
    </row>
    <row r="24" spans="1:26" ht="15.75" x14ac:dyDescent="0.25">
      <c r="A24" s="1"/>
      <c r="B24" s="3" t="s">
        <v>28</v>
      </c>
      <c r="D24" s="3" t="s">
        <v>30</v>
      </c>
      <c r="F24" s="1"/>
      <c r="G24" s="1"/>
      <c r="L24" s="1"/>
      <c r="U24" s="10" t="s">
        <v>29</v>
      </c>
      <c r="V24" s="3">
        <f t="shared" si="4"/>
        <v>3</v>
      </c>
      <c r="W24" s="3">
        <f t="shared" ref="W24:W30" si="6">COUNTIF($J$2:$J$88,U24)</f>
        <v>4</v>
      </c>
      <c r="X24" s="3">
        <f t="shared" ref="X24:X30" si="7">SUM(V24:W24)</f>
        <v>7</v>
      </c>
      <c r="Z24" s="3">
        <f t="shared" si="5"/>
        <v>7</v>
      </c>
    </row>
    <row r="25" spans="1:26" ht="15.75" x14ac:dyDescent="0.25">
      <c r="A25" s="1"/>
      <c r="B25" s="3" t="s">
        <v>29</v>
      </c>
      <c r="D25" s="3" t="s">
        <v>30</v>
      </c>
      <c r="F25" s="1"/>
      <c r="G25" s="1"/>
      <c r="L25" s="1"/>
      <c r="U25" s="10" t="s">
        <v>36</v>
      </c>
      <c r="V25" s="3">
        <f t="shared" si="4"/>
        <v>4</v>
      </c>
      <c r="W25" s="3">
        <f t="shared" si="6"/>
        <v>3</v>
      </c>
      <c r="X25" s="3">
        <f t="shared" si="7"/>
        <v>7</v>
      </c>
      <c r="Z25" s="3">
        <f t="shared" si="5"/>
        <v>7</v>
      </c>
    </row>
    <row r="26" spans="1:26" ht="15.75" x14ac:dyDescent="0.25">
      <c r="A26" s="1"/>
      <c r="B26" s="3" t="s">
        <v>29</v>
      </c>
      <c r="D26" s="3" t="s">
        <v>36</v>
      </c>
      <c r="F26" s="1"/>
      <c r="G26" s="1"/>
      <c r="L26" s="1"/>
      <c r="U26" s="10" t="s">
        <v>30</v>
      </c>
      <c r="V26" s="3">
        <f t="shared" si="4"/>
        <v>5</v>
      </c>
      <c r="W26" s="3">
        <f t="shared" si="6"/>
        <v>2</v>
      </c>
      <c r="X26" s="3">
        <f t="shared" si="7"/>
        <v>7</v>
      </c>
      <c r="Z26" s="3">
        <f t="shared" si="5"/>
        <v>7</v>
      </c>
    </row>
    <row r="27" spans="1:26" ht="15.75" x14ac:dyDescent="0.25">
      <c r="A27" s="1"/>
      <c r="B27" s="3" t="s">
        <v>32</v>
      </c>
      <c r="D27" s="3" t="s">
        <v>31</v>
      </c>
      <c r="F27" s="1"/>
      <c r="G27" s="1"/>
      <c r="L27" s="1"/>
      <c r="U27" s="10" t="s">
        <v>31</v>
      </c>
      <c r="V27" s="3">
        <f t="shared" si="4"/>
        <v>5</v>
      </c>
      <c r="W27" s="3">
        <f t="shared" si="6"/>
        <v>2</v>
      </c>
      <c r="X27" s="3">
        <f t="shared" si="7"/>
        <v>7</v>
      </c>
      <c r="Z27" s="3">
        <f t="shared" si="5"/>
        <v>7</v>
      </c>
    </row>
    <row r="28" spans="1:26" ht="15.75" x14ac:dyDescent="0.25">
      <c r="A28" s="1"/>
      <c r="B28" s="3" t="s">
        <v>36</v>
      </c>
      <c r="D28" s="3" t="s">
        <v>30</v>
      </c>
      <c r="F28" s="1"/>
      <c r="G28" s="1"/>
      <c r="L28" s="1"/>
      <c r="U28" s="10" t="s">
        <v>32</v>
      </c>
      <c r="V28" s="3">
        <f t="shared" si="4"/>
        <v>4</v>
      </c>
      <c r="W28" s="3">
        <f t="shared" si="6"/>
        <v>3</v>
      </c>
      <c r="X28" s="3">
        <f t="shared" si="7"/>
        <v>7</v>
      </c>
      <c r="Z28" s="3">
        <f t="shared" si="5"/>
        <v>7</v>
      </c>
    </row>
    <row r="29" spans="1:26" ht="15.75" x14ac:dyDescent="0.25">
      <c r="A29" s="1"/>
      <c r="F29" s="1"/>
      <c r="G29" s="1"/>
      <c r="I29" s="7"/>
      <c r="L29" s="1"/>
      <c r="U29" s="10" t="s">
        <v>35</v>
      </c>
      <c r="V29" s="3">
        <f t="shared" si="4"/>
        <v>3</v>
      </c>
      <c r="W29" s="3">
        <f t="shared" si="6"/>
        <v>4</v>
      </c>
      <c r="X29" s="3">
        <f t="shared" si="7"/>
        <v>7</v>
      </c>
      <c r="Z29" s="3">
        <f t="shared" si="5"/>
        <v>7</v>
      </c>
    </row>
    <row r="30" spans="1:26" ht="15.75" x14ac:dyDescent="0.25">
      <c r="A30" s="1"/>
      <c r="C30" s="7"/>
      <c r="F30" s="1"/>
      <c r="G30" s="1"/>
      <c r="L30" s="1"/>
      <c r="U30" s="10" t="s">
        <v>37</v>
      </c>
      <c r="V30" s="3">
        <f t="shared" si="4"/>
        <v>2</v>
      </c>
      <c r="W30" s="3">
        <f t="shared" si="6"/>
        <v>5</v>
      </c>
      <c r="X30" s="3">
        <f t="shared" si="7"/>
        <v>7</v>
      </c>
      <c r="Z30" s="3">
        <f t="shared" si="5"/>
        <v>7</v>
      </c>
    </row>
    <row r="31" spans="1:26" x14ac:dyDescent="0.2">
      <c r="A31" s="1"/>
      <c r="C31" s="7"/>
      <c r="F31" s="1"/>
      <c r="G31" s="1"/>
      <c r="I31" s="7"/>
      <c r="L31" s="1"/>
      <c r="Z31" s="3" t="s">
        <v>4</v>
      </c>
    </row>
    <row r="32" spans="1:26" x14ac:dyDescent="0.2">
      <c r="A32" s="1"/>
      <c r="C32" s="7"/>
      <c r="F32" s="1"/>
      <c r="G32" s="1"/>
      <c r="I32" s="7"/>
      <c r="L32" s="1"/>
    </row>
    <row r="33" spans="1:26" x14ac:dyDescent="0.2">
      <c r="A33" s="1"/>
      <c r="C33" s="7"/>
      <c r="F33" s="1"/>
      <c r="G33" s="1"/>
      <c r="I33" s="7"/>
      <c r="L33" s="1"/>
      <c r="V33" s="3">
        <f>SUM(V23:V32)</f>
        <v>28</v>
      </c>
      <c r="W33" s="3">
        <f>SUM(W23:W32)</f>
        <v>28</v>
      </c>
      <c r="Z33" s="3">
        <f>SUM(Z23:Z32)</f>
        <v>56</v>
      </c>
    </row>
    <row r="34" spans="1:26" x14ac:dyDescent="0.2">
      <c r="A34" s="1"/>
      <c r="B34" s="5"/>
      <c r="C34" s="7"/>
      <c r="D34" s="8"/>
      <c r="F34" s="1"/>
      <c r="G34" s="1"/>
      <c r="L34" s="1"/>
    </row>
    <row r="35" spans="1:26" ht="15.75" x14ac:dyDescent="0.25">
      <c r="A35" s="1"/>
      <c r="B35" s="2" t="s">
        <v>7</v>
      </c>
      <c r="C35" s="4">
        <v>0</v>
      </c>
      <c r="D35" s="1">
        <f>D1</f>
        <v>0</v>
      </c>
      <c r="E35" s="1"/>
      <c r="F35" s="1"/>
      <c r="G35" s="1"/>
      <c r="H35" s="2" t="s">
        <v>8</v>
      </c>
      <c r="I35" s="4">
        <v>0</v>
      </c>
      <c r="J35" s="1"/>
      <c r="K35" s="1"/>
      <c r="L35" s="1"/>
    </row>
    <row r="36" spans="1:26" x14ac:dyDescent="0.2">
      <c r="A36" s="1"/>
      <c r="B36" s="3" t="s">
        <v>30</v>
      </c>
      <c r="D36" s="3" t="s">
        <v>32</v>
      </c>
      <c r="F36" s="1"/>
      <c r="G36" s="1"/>
      <c r="H36" s="3" t="s">
        <v>30</v>
      </c>
      <c r="J36" s="3" t="s">
        <v>29</v>
      </c>
      <c r="L36" s="1"/>
      <c r="O36" s="7"/>
    </row>
    <row r="37" spans="1:26" x14ac:dyDescent="0.2">
      <c r="A37" s="1"/>
      <c r="B37" s="3" t="s">
        <v>31</v>
      </c>
      <c r="D37" s="3" t="s">
        <v>28</v>
      </c>
      <c r="F37" s="1"/>
      <c r="G37" s="1"/>
      <c r="H37" s="3" t="s">
        <v>36</v>
      </c>
      <c r="I37" s="7"/>
      <c r="J37" s="3" t="s">
        <v>29</v>
      </c>
      <c r="L37" s="1"/>
      <c r="O37" s="7"/>
    </row>
    <row r="38" spans="1:26" x14ac:dyDescent="0.2">
      <c r="A38" s="1"/>
      <c r="B38" s="3" t="s">
        <v>32</v>
      </c>
      <c r="D38" s="3" t="s">
        <v>28</v>
      </c>
      <c r="F38" s="1"/>
      <c r="G38" s="1"/>
      <c r="H38" s="3" t="s">
        <v>30</v>
      </c>
      <c r="J38" s="3" t="s">
        <v>37</v>
      </c>
      <c r="L38" s="1"/>
    </row>
    <row r="39" spans="1:26" x14ac:dyDescent="0.2">
      <c r="A39" s="1"/>
      <c r="B39" s="3" t="s">
        <v>31</v>
      </c>
      <c r="D39" s="3" t="s">
        <v>29</v>
      </c>
      <c r="F39" s="1"/>
      <c r="G39" s="1"/>
      <c r="H39" s="3" t="s">
        <v>36</v>
      </c>
      <c r="J39" s="3" t="s">
        <v>37</v>
      </c>
      <c r="L39" s="1"/>
    </row>
    <row r="40" spans="1:26" x14ac:dyDescent="0.2">
      <c r="A40" s="1"/>
      <c r="B40" s="3" t="s">
        <v>32</v>
      </c>
      <c r="D40" s="3" t="s">
        <v>29</v>
      </c>
      <c r="F40" s="1"/>
      <c r="G40" s="1"/>
      <c r="H40" s="3" t="s">
        <v>32</v>
      </c>
      <c r="J40" s="3" t="s">
        <v>37</v>
      </c>
      <c r="L40" s="1"/>
    </row>
    <row r="41" spans="1:26" x14ac:dyDescent="0.2">
      <c r="A41" s="1"/>
      <c r="F41" s="1"/>
      <c r="G41" s="1"/>
      <c r="H41" s="3" t="s">
        <v>31</v>
      </c>
      <c r="J41" s="3" t="s">
        <v>37</v>
      </c>
      <c r="L41" s="1"/>
    </row>
    <row r="42" spans="1:26" x14ac:dyDescent="0.2">
      <c r="A42" s="1"/>
      <c r="F42" s="1"/>
      <c r="G42" s="1"/>
      <c r="K42" s="9"/>
      <c r="L42" s="1"/>
    </row>
    <row r="43" spans="1:26" x14ac:dyDescent="0.2">
      <c r="A43" s="1"/>
      <c r="F43" s="1"/>
      <c r="G43" s="1"/>
      <c r="K43" s="9"/>
      <c r="L43" s="1"/>
    </row>
    <row r="44" spans="1:26" x14ac:dyDescent="0.2">
      <c r="A44" s="1"/>
      <c r="F44" s="1"/>
      <c r="G44" s="1"/>
      <c r="K44" s="9"/>
      <c r="L44" s="1"/>
    </row>
    <row r="45" spans="1:26" x14ac:dyDescent="0.2">
      <c r="A45" s="1"/>
      <c r="C45" s="7"/>
      <c r="F45" s="1"/>
      <c r="G45" s="1"/>
      <c r="L45" s="1"/>
    </row>
    <row r="46" spans="1:26" x14ac:dyDescent="0.2">
      <c r="A46" s="1"/>
      <c r="F46" s="1"/>
      <c r="G46" s="1"/>
      <c r="L46" s="1"/>
    </row>
    <row r="47" spans="1:26" x14ac:dyDescent="0.2">
      <c r="A47" s="1"/>
      <c r="F47" s="1"/>
      <c r="G47" s="1"/>
      <c r="L47" s="1"/>
    </row>
    <row r="48" spans="1:26" x14ac:dyDescent="0.2">
      <c r="A48" s="1"/>
      <c r="F48" s="1"/>
      <c r="G48" s="1"/>
      <c r="L48" s="1"/>
    </row>
    <row r="49" spans="1:12" x14ac:dyDescent="0.2">
      <c r="A49" s="1"/>
      <c r="F49" s="1"/>
      <c r="G49" s="1"/>
      <c r="L49" s="1"/>
    </row>
    <row r="50" spans="1:12" x14ac:dyDescent="0.2">
      <c r="A50" s="1"/>
      <c r="B50" s="5"/>
      <c r="C50" s="7"/>
      <c r="D50" s="5"/>
      <c r="F50" s="1">
        <f>F1</f>
        <v>0</v>
      </c>
      <c r="G50" s="1"/>
      <c r="L50" s="1"/>
    </row>
    <row r="51" spans="1:12" ht="15.75" x14ac:dyDescent="0.25">
      <c r="A51" s="1"/>
      <c r="B51" s="2" t="s">
        <v>27</v>
      </c>
      <c r="C51" s="4">
        <v>0</v>
      </c>
      <c r="D51" s="1"/>
      <c r="E51" s="1"/>
      <c r="F51" s="1"/>
      <c r="G51" s="1"/>
      <c r="H51" s="2" t="s">
        <v>9</v>
      </c>
      <c r="I51" s="4"/>
      <c r="J51" s="1"/>
      <c r="K51" s="1"/>
      <c r="L51" s="1"/>
    </row>
    <row r="52" spans="1:12" x14ac:dyDescent="0.2">
      <c r="A52" s="1"/>
      <c r="B52" s="3" t="s">
        <v>30</v>
      </c>
      <c r="D52" s="3" t="s">
        <v>31</v>
      </c>
      <c r="F52" s="1"/>
      <c r="G52" s="1"/>
      <c r="H52" s="3" t="s">
        <v>28</v>
      </c>
      <c r="J52" s="3" t="s">
        <v>31</v>
      </c>
      <c r="L52" s="1"/>
    </row>
    <row r="53" spans="1:12" x14ac:dyDescent="0.2">
      <c r="A53" s="1"/>
      <c r="B53" s="3" t="s">
        <v>36</v>
      </c>
      <c r="D53" s="3" t="s">
        <v>32</v>
      </c>
      <c r="F53" s="1"/>
      <c r="G53" s="1"/>
      <c r="H53" s="3" t="s">
        <v>28</v>
      </c>
      <c r="J53" s="3" t="s">
        <v>32</v>
      </c>
      <c r="L53" s="1"/>
    </row>
    <row r="54" spans="1:12" x14ac:dyDescent="0.2">
      <c r="A54" s="1"/>
      <c r="B54" s="3" t="s">
        <v>29</v>
      </c>
      <c r="D54" s="3" t="s">
        <v>35</v>
      </c>
      <c r="F54" s="1"/>
      <c r="G54" s="1"/>
      <c r="H54" s="3" t="s">
        <v>29</v>
      </c>
      <c r="J54" s="3" t="s">
        <v>32</v>
      </c>
      <c r="L54" s="1"/>
    </row>
    <row r="55" spans="1:12" x14ac:dyDescent="0.2">
      <c r="A55" s="1"/>
      <c r="B55" s="3" t="s">
        <v>28</v>
      </c>
      <c r="D55" s="3" t="s">
        <v>35</v>
      </c>
      <c r="F55" s="1"/>
      <c r="G55" s="1"/>
      <c r="H55" s="3" t="s">
        <v>29</v>
      </c>
      <c r="J55" s="3" t="s">
        <v>31</v>
      </c>
      <c r="L55" s="1"/>
    </row>
    <row r="56" spans="1:12" x14ac:dyDescent="0.2">
      <c r="A56" s="1"/>
      <c r="B56" s="3" t="s">
        <v>28</v>
      </c>
      <c r="D56" s="3" t="s">
        <v>37</v>
      </c>
      <c r="F56" s="1"/>
      <c r="G56" s="1"/>
      <c r="L56" s="1"/>
    </row>
    <row r="57" spans="1:12" x14ac:dyDescent="0.2">
      <c r="A57" s="1"/>
      <c r="B57" s="3" t="s">
        <v>29</v>
      </c>
      <c r="D57" s="3" t="s">
        <v>37</v>
      </c>
      <c r="E57" s="9"/>
      <c r="F57" s="1"/>
      <c r="G57" s="1"/>
      <c r="L57" s="1"/>
    </row>
    <row r="58" spans="1:12" x14ac:dyDescent="0.2">
      <c r="A58" s="1"/>
      <c r="C58" s="7"/>
      <c r="E58" s="9"/>
      <c r="F58" s="1"/>
      <c r="G58" s="1"/>
      <c r="L58" s="1"/>
    </row>
    <row r="59" spans="1:12" x14ac:dyDescent="0.2">
      <c r="A59" s="1"/>
      <c r="C59" s="7"/>
      <c r="F59" s="1"/>
      <c r="G59" s="1"/>
      <c r="L59" s="1"/>
    </row>
    <row r="60" spans="1:12" x14ac:dyDescent="0.2">
      <c r="A60" s="1"/>
      <c r="C60" s="7"/>
      <c r="F60" s="1"/>
      <c r="G60" s="1"/>
      <c r="L60" s="1"/>
    </row>
    <row r="61" spans="1:12" ht="15.75" customHeight="1" x14ac:dyDescent="0.2">
      <c r="A61" s="1"/>
      <c r="C61" s="7"/>
      <c r="F61" s="1"/>
      <c r="G61" s="1"/>
      <c r="L61" s="1"/>
    </row>
    <row r="62" spans="1:12" ht="15.75" customHeight="1" x14ac:dyDescent="0.2">
      <c r="A62" s="1"/>
      <c r="C62" s="7"/>
      <c r="F62" s="1"/>
      <c r="G62" s="1"/>
      <c r="L62" s="1"/>
    </row>
    <row r="63" spans="1:12" ht="15.75" customHeight="1" x14ac:dyDescent="0.2">
      <c r="A63" s="1"/>
      <c r="C63" s="7"/>
      <c r="F63" s="1"/>
      <c r="G63" s="1"/>
      <c r="L63" s="1"/>
    </row>
    <row r="64" spans="1:12" x14ac:dyDescent="0.2">
      <c r="A64" s="1"/>
      <c r="F64" s="1"/>
      <c r="G64" s="1"/>
      <c r="H64" s="9"/>
      <c r="I64" s="9"/>
      <c r="J64" s="9"/>
      <c r="K64" s="9"/>
      <c r="L64" s="1"/>
    </row>
    <row r="65" spans="1:12" ht="15.75" x14ac:dyDescent="0.25">
      <c r="A65" s="1"/>
      <c r="B65" s="2" t="s">
        <v>10</v>
      </c>
      <c r="C65" s="4">
        <v>0</v>
      </c>
      <c r="D65" s="1"/>
      <c r="E65" s="1"/>
      <c r="F65" s="1"/>
      <c r="G65" s="1"/>
      <c r="H65" s="2" t="s">
        <v>11</v>
      </c>
      <c r="I65" s="4"/>
      <c r="J65" s="1"/>
      <c r="K65" s="1"/>
      <c r="L65" s="1"/>
    </row>
    <row r="66" spans="1:12" x14ac:dyDescent="0.2">
      <c r="A66" s="1"/>
      <c r="B66" s="3" t="s">
        <v>36</v>
      </c>
      <c r="D66" s="3" t="s">
        <v>31</v>
      </c>
      <c r="F66" s="1"/>
      <c r="G66" s="1"/>
      <c r="H66" s="3" t="s">
        <v>36</v>
      </c>
      <c r="J66" s="3" t="s">
        <v>35</v>
      </c>
      <c r="L66" s="1"/>
    </row>
    <row r="67" spans="1:12" x14ac:dyDescent="0.2">
      <c r="A67" s="1"/>
      <c r="B67" s="3" t="s">
        <v>35</v>
      </c>
      <c r="D67" s="3" t="s">
        <v>36</v>
      </c>
      <c r="F67" s="1"/>
      <c r="G67" s="1"/>
      <c r="H67" s="3" t="s">
        <v>30</v>
      </c>
      <c r="J67" s="3" t="s">
        <v>35</v>
      </c>
      <c r="L67" s="1"/>
    </row>
    <row r="68" spans="1:12" x14ac:dyDescent="0.2">
      <c r="A68" s="1"/>
      <c r="B68" s="3" t="s">
        <v>35</v>
      </c>
      <c r="D68" s="3" t="s">
        <v>30</v>
      </c>
      <c r="F68" s="1"/>
      <c r="G68" s="1"/>
      <c r="H68" s="3" t="s">
        <v>32</v>
      </c>
      <c r="J68" s="3" t="s">
        <v>35</v>
      </c>
      <c r="L68" s="1"/>
    </row>
    <row r="69" spans="1:12" x14ac:dyDescent="0.2">
      <c r="A69" s="1"/>
      <c r="B69" s="3" t="s">
        <v>37</v>
      </c>
      <c r="D69" s="3" t="s">
        <v>36</v>
      </c>
      <c r="F69" s="1"/>
      <c r="G69" s="1"/>
      <c r="H69" s="3" t="s">
        <v>31</v>
      </c>
      <c r="J69" s="3" t="s">
        <v>35</v>
      </c>
      <c r="L69" s="1"/>
    </row>
    <row r="70" spans="1:12" x14ac:dyDescent="0.2">
      <c r="A70" s="1"/>
      <c r="B70" s="3" t="s">
        <v>37</v>
      </c>
      <c r="D70" s="3" t="s">
        <v>30</v>
      </c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E72" s="9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x14ac:dyDescent="0.2">
      <c r="A74" s="1"/>
      <c r="F74" s="1"/>
      <c r="G74" s="1"/>
      <c r="L74" s="1"/>
    </row>
    <row r="75" spans="1:12" x14ac:dyDescent="0.2">
      <c r="A75" s="1"/>
      <c r="F75" s="1"/>
      <c r="G75" s="1"/>
      <c r="L75" s="1"/>
    </row>
    <row r="76" spans="1:12" x14ac:dyDescent="0.2">
      <c r="A76" s="1"/>
      <c r="B76" s="5"/>
      <c r="C76" s="7"/>
      <c r="D76" s="5"/>
      <c r="F76" s="1"/>
      <c r="G76" s="1"/>
      <c r="L76" s="1"/>
    </row>
    <row r="77" spans="1:12" x14ac:dyDescent="0.2">
      <c r="A77" s="1"/>
      <c r="F77" s="1"/>
      <c r="G77" s="1"/>
      <c r="L77" s="1"/>
    </row>
    <row r="78" spans="1:12" x14ac:dyDescent="0.2">
      <c r="A78" s="1"/>
      <c r="F78" s="1"/>
      <c r="G78" s="1"/>
      <c r="L78" s="1"/>
    </row>
    <row r="79" spans="1:12" x14ac:dyDescent="0.2">
      <c r="A79" s="1"/>
      <c r="F79" s="1"/>
      <c r="G79" s="1"/>
      <c r="L79" s="1"/>
    </row>
    <row r="80" spans="1:12" ht="15.75" x14ac:dyDescent="0.25">
      <c r="A80" s="1"/>
      <c r="B80" s="2" t="s">
        <v>12</v>
      </c>
      <c r="C80" s="4">
        <v>0</v>
      </c>
      <c r="D80" s="1"/>
      <c r="E80" s="1">
        <f>D1</f>
        <v>0</v>
      </c>
      <c r="F80" s="1"/>
      <c r="G80" s="1"/>
      <c r="H80" s="2" t="s">
        <v>13</v>
      </c>
      <c r="I80" s="4">
        <v>0</v>
      </c>
      <c r="J80" s="1"/>
      <c r="K80" s="1"/>
      <c r="L80" s="1"/>
    </row>
    <row r="81" spans="1:12" x14ac:dyDescent="0.2">
      <c r="A81" s="1"/>
      <c r="F81" s="1"/>
      <c r="G81" s="1"/>
      <c r="H81" s="3" t="s">
        <v>29</v>
      </c>
      <c r="J81" s="3" t="s">
        <v>28</v>
      </c>
      <c r="L81" s="1"/>
    </row>
    <row r="82" spans="1:12" x14ac:dyDescent="0.2">
      <c r="A82" s="1"/>
      <c r="F82" s="1"/>
      <c r="G82" s="1"/>
      <c r="H82" s="3" t="s">
        <v>32</v>
      </c>
      <c r="J82" s="3" t="s">
        <v>30</v>
      </c>
      <c r="L82" s="1"/>
    </row>
    <row r="83" spans="1:12" x14ac:dyDescent="0.2">
      <c r="A83" s="1"/>
      <c r="F83" s="1"/>
      <c r="G83" s="1"/>
      <c r="H83" s="3" t="s">
        <v>31</v>
      </c>
      <c r="J83" s="3" t="s">
        <v>36</v>
      </c>
      <c r="L83" s="1"/>
    </row>
    <row r="84" spans="1:12" x14ac:dyDescent="0.2">
      <c r="A84" s="1"/>
      <c r="F84" s="1"/>
      <c r="G84" s="1"/>
      <c r="H84" s="3" t="s">
        <v>36</v>
      </c>
      <c r="J84" s="3" t="s">
        <v>28</v>
      </c>
      <c r="L84" s="1"/>
    </row>
    <row r="85" spans="1:12" x14ac:dyDescent="0.2">
      <c r="A85" s="1"/>
      <c r="F85" s="1"/>
      <c r="G85" s="1"/>
      <c r="H85" s="3" t="s">
        <v>30</v>
      </c>
      <c r="J85" s="3" t="s">
        <v>28</v>
      </c>
      <c r="L85" s="1"/>
    </row>
    <row r="86" spans="1:12" x14ac:dyDescent="0.2">
      <c r="A86" s="1"/>
      <c r="F86" s="1"/>
      <c r="G86" s="1"/>
      <c r="H86" s="3" t="s">
        <v>35</v>
      </c>
      <c r="J86" s="3" t="s">
        <v>37</v>
      </c>
      <c r="L86" s="1"/>
    </row>
    <row r="87" spans="1:12" x14ac:dyDescent="0.2">
      <c r="A87" s="1"/>
      <c r="F87" s="1"/>
      <c r="G87" s="1"/>
      <c r="L87" s="1"/>
    </row>
    <row r="88" spans="1:12" x14ac:dyDescent="0.2">
      <c r="A88" s="1"/>
      <c r="F88" s="1"/>
      <c r="G88" s="1"/>
      <c r="L88" s="1"/>
    </row>
    <row r="89" spans="1:12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</sheetData>
  <hyperlinks>
    <hyperlink ref="J21" r:id="rId1" display="https://data.bowling.no/ligaspill/resultater/VisKampRes.php?kamp=114441" xr:uid="{00000000-0004-0000-0000-00001D000000}"/>
  </hyperlinks>
  <pageMargins left="0.7" right="0.7" top="0.78740157499999996" bottom="0.78740157499999996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7B23-1944-4E10-9369-004FC75E81AC}">
  <dimension ref="A1:Z83"/>
  <sheetViews>
    <sheetView workbookViewId="0">
      <selection activeCell="H3" sqref="H3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3.710937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38</v>
      </c>
      <c r="C2" s="7"/>
      <c r="D2" s="3" t="s">
        <v>39</v>
      </c>
      <c r="F2" s="1"/>
      <c r="G2" s="1"/>
      <c r="H2" s="3" t="s">
        <v>39</v>
      </c>
      <c r="I2" s="7"/>
      <c r="J2" s="3" t="s">
        <v>38</v>
      </c>
      <c r="L2" s="1"/>
      <c r="O2" s="7"/>
      <c r="V2" s="3" t="s">
        <v>2</v>
      </c>
      <c r="W2" s="3" t="s">
        <v>3</v>
      </c>
      <c r="X2" s="3">
        <f>SUM(X3:X13)</f>
        <v>90</v>
      </c>
    </row>
    <row r="3" spans="1:26" ht="15.75" x14ac:dyDescent="0.25">
      <c r="A3" s="1"/>
      <c r="B3" s="3" t="s">
        <v>38</v>
      </c>
      <c r="C3" s="7"/>
      <c r="D3" s="3" t="s">
        <v>40</v>
      </c>
      <c r="F3" s="1"/>
      <c r="G3" s="1"/>
      <c r="H3" s="3" t="s">
        <v>40</v>
      </c>
      <c r="I3" s="7"/>
      <c r="J3" s="3" t="s">
        <v>38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41</v>
      </c>
      <c r="V3" s="3">
        <f>COUNTIF($B$2:$B$82,U3)</f>
        <v>6</v>
      </c>
      <c r="W3" s="3">
        <f>9-V3</f>
        <v>3</v>
      </c>
      <c r="X3" s="3">
        <f>SUM(V3:W3)</f>
        <v>9</v>
      </c>
      <c r="Z3" s="3">
        <f>COUNTIF($B$2:$D$82,U3)</f>
        <v>9</v>
      </c>
    </row>
    <row r="4" spans="1:26" ht="15.75" x14ac:dyDescent="0.25">
      <c r="A4" s="1"/>
      <c r="B4" s="3" t="s">
        <v>42</v>
      </c>
      <c r="C4" s="7"/>
      <c r="D4" s="3" t="s">
        <v>39</v>
      </c>
      <c r="F4" s="1"/>
      <c r="G4" s="1"/>
      <c r="H4" s="3" t="s">
        <v>39</v>
      </c>
      <c r="I4" s="7"/>
      <c r="J4" s="3" t="s">
        <v>42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43</v>
      </c>
      <c r="V4" s="3">
        <f>COUNTIF($B$2:$B$82,U4)</f>
        <v>3</v>
      </c>
      <c r="W4" s="3">
        <f>9-V4</f>
        <v>6</v>
      </c>
      <c r="X4" s="3">
        <f t="shared" ref="X4:X12" si="0">SUM(V4:W4)</f>
        <v>9</v>
      </c>
      <c r="Z4" s="3">
        <f t="shared" ref="Z4:Z12" si="1">COUNTIF($B$2:$D$82,U4)</f>
        <v>9</v>
      </c>
    </row>
    <row r="5" spans="1:26" ht="15.75" x14ac:dyDescent="0.25">
      <c r="A5" s="1"/>
      <c r="B5" s="3" t="s">
        <v>42</v>
      </c>
      <c r="C5" s="7"/>
      <c r="D5" s="3" t="s">
        <v>40</v>
      </c>
      <c r="F5" s="1"/>
      <c r="G5" s="1"/>
      <c r="H5" s="3" t="s">
        <v>40</v>
      </c>
      <c r="I5" s="7"/>
      <c r="J5" s="3" t="s">
        <v>42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40</v>
      </c>
      <c r="V5" s="3">
        <f t="shared" ref="V5:V12" si="2">COUNTIF($B$2:$B$82,U5)</f>
        <v>4</v>
      </c>
      <c r="W5" s="3">
        <f t="shared" ref="W5:W12" si="3">9-V5</f>
        <v>5</v>
      </c>
      <c r="X5" s="3">
        <f t="shared" si="0"/>
        <v>9</v>
      </c>
      <c r="Z5" s="3">
        <f t="shared" si="1"/>
        <v>9</v>
      </c>
    </row>
    <row r="6" spans="1:26" ht="15.75" x14ac:dyDescent="0.25">
      <c r="A6" s="1"/>
      <c r="B6" s="3" t="s">
        <v>44</v>
      </c>
      <c r="C6" s="7"/>
      <c r="D6" s="3" t="s">
        <v>45</v>
      </c>
      <c r="F6" s="1"/>
      <c r="G6" s="1"/>
      <c r="H6" s="3" t="s">
        <v>45</v>
      </c>
      <c r="I6" s="7"/>
      <c r="J6" s="3" t="s">
        <v>44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42</v>
      </c>
      <c r="V6" s="3">
        <f t="shared" si="2"/>
        <v>2</v>
      </c>
      <c r="W6" s="3">
        <f t="shared" si="3"/>
        <v>7</v>
      </c>
      <c r="X6" s="3">
        <f t="shared" si="0"/>
        <v>9</v>
      </c>
      <c r="Z6" s="3">
        <f t="shared" si="1"/>
        <v>9</v>
      </c>
    </row>
    <row r="7" spans="1:26" ht="15.75" x14ac:dyDescent="0.25">
      <c r="A7" s="1"/>
      <c r="B7" s="3" t="s">
        <v>41</v>
      </c>
      <c r="C7" s="7"/>
      <c r="D7" s="3" t="s">
        <v>45</v>
      </c>
      <c r="F7" s="1"/>
      <c r="G7" s="1"/>
      <c r="H7" s="3" t="s">
        <v>45</v>
      </c>
      <c r="I7" s="7"/>
      <c r="J7" s="3" t="s">
        <v>41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45</v>
      </c>
      <c r="V7" s="3">
        <f t="shared" si="2"/>
        <v>6</v>
      </c>
      <c r="W7" s="3">
        <f t="shared" si="3"/>
        <v>3</v>
      </c>
      <c r="X7" s="3">
        <f t="shared" si="0"/>
        <v>9</v>
      </c>
      <c r="Z7" s="3">
        <f t="shared" si="1"/>
        <v>9</v>
      </c>
    </row>
    <row r="8" spans="1:26" ht="15.75" x14ac:dyDescent="0.25">
      <c r="A8" s="1"/>
      <c r="B8" s="3" t="s">
        <v>44</v>
      </c>
      <c r="C8" s="7"/>
      <c r="D8" s="3" t="s">
        <v>46</v>
      </c>
      <c r="F8" s="1"/>
      <c r="G8" s="1"/>
      <c r="H8" s="3" t="s">
        <v>46</v>
      </c>
      <c r="I8" s="7"/>
      <c r="J8" s="3" t="s">
        <v>44</v>
      </c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39</v>
      </c>
      <c r="V8" s="3">
        <f t="shared" si="2"/>
        <v>6</v>
      </c>
      <c r="W8" s="3">
        <f t="shared" si="3"/>
        <v>3</v>
      </c>
      <c r="X8" s="3">
        <f t="shared" si="0"/>
        <v>9</v>
      </c>
      <c r="Z8" s="3">
        <f t="shared" si="1"/>
        <v>9</v>
      </c>
    </row>
    <row r="9" spans="1:26" ht="15.75" x14ac:dyDescent="0.25">
      <c r="A9" s="1"/>
      <c r="B9" s="3" t="s">
        <v>41</v>
      </c>
      <c r="D9" s="3" t="s">
        <v>46</v>
      </c>
      <c r="F9" s="1"/>
      <c r="G9" s="1"/>
      <c r="H9" s="3" t="s">
        <v>46</v>
      </c>
      <c r="I9" s="7"/>
      <c r="J9" s="3" t="s">
        <v>41</v>
      </c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10" t="s">
        <v>44</v>
      </c>
      <c r="V9" s="3">
        <f t="shared" si="2"/>
        <v>7</v>
      </c>
      <c r="W9" s="3">
        <f t="shared" si="3"/>
        <v>2</v>
      </c>
      <c r="X9" s="3">
        <f t="shared" si="0"/>
        <v>9</v>
      </c>
      <c r="Z9" s="3">
        <f t="shared" si="1"/>
        <v>9</v>
      </c>
    </row>
    <row r="10" spans="1:26" ht="15.75" x14ac:dyDescent="0.25">
      <c r="A10" s="1"/>
      <c r="B10" s="3" t="s">
        <v>43</v>
      </c>
      <c r="C10" s="7"/>
      <c r="D10" s="3" t="s">
        <v>45</v>
      </c>
      <c r="F10" s="1"/>
      <c r="G10" s="1"/>
      <c r="H10" s="3" t="s">
        <v>45</v>
      </c>
      <c r="I10" s="7"/>
      <c r="J10" s="3" t="s">
        <v>43</v>
      </c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10" t="s">
        <v>38</v>
      </c>
      <c r="V10" s="3">
        <f t="shared" si="2"/>
        <v>3</v>
      </c>
      <c r="W10" s="3">
        <f t="shared" si="3"/>
        <v>6</v>
      </c>
      <c r="X10" s="3">
        <f t="shared" si="0"/>
        <v>9</v>
      </c>
      <c r="Z10" s="3">
        <f t="shared" si="1"/>
        <v>9</v>
      </c>
    </row>
    <row r="11" spans="1:26" ht="15.75" x14ac:dyDescent="0.25">
      <c r="A11" s="1"/>
      <c r="C11" s="7"/>
      <c r="F11" s="1"/>
      <c r="G11" s="1"/>
      <c r="I11" s="7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U11" s="10" t="s">
        <v>47</v>
      </c>
      <c r="V11" s="3">
        <f t="shared" si="2"/>
        <v>5</v>
      </c>
      <c r="W11" s="3">
        <f t="shared" si="3"/>
        <v>4</v>
      </c>
      <c r="X11" s="3">
        <f t="shared" si="0"/>
        <v>9</v>
      </c>
      <c r="Z11" s="3">
        <f t="shared" si="1"/>
        <v>9</v>
      </c>
    </row>
    <row r="12" spans="1:26" ht="15" customHeight="1" x14ac:dyDescent="0.25">
      <c r="A12" s="1"/>
      <c r="C12" s="7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U12" s="10" t="s">
        <v>46</v>
      </c>
      <c r="V12" s="3">
        <f t="shared" si="2"/>
        <v>3</v>
      </c>
      <c r="W12" s="3">
        <f t="shared" si="3"/>
        <v>6</v>
      </c>
      <c r="X12" s="3">
        <f t="shared" si="0"/>
        <v>9</v>
      </c>
      <c r="Z12" s="3">
        <f t="shared" si="1"/>
        <v>9</v>
      </c>
    </row>
    <row r="13" spans="1:26" x14ac:dyDescent="0.2">
      <c r="A13" s="1"/>
      <c r="C13" s="7"/>
      <c r="F13" s="1"/>
      <c r="G13" s="1"/>
      <c r="I13" s="7"/>
      <c r="L13" s="1"/>
      <c r="Z13" s="3" t="s">
        <v>4</v>
      </c>
    </row>
    <row r="14" spans="1:26" x14ac:dyDescent="0.2">
      <c r="A14" s="1"/>
      <c r="C14" s="7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45</v>
      </c>
      <c r="W15" s="3">
        <f>SUM(W3:W14)</f>
        <v>45</v>
      </c>
      <c r="Z15" s="3">
        <f>SUM(Z3:Z14)</f>
        <v>90</v>
      </c>
    </row>
    <row r="16" spans="1:26" x14ac:dyDescent="0.2">
      <c r="A16" s="1"/>
      <c r="B16" s="3" t="s">
        <v>44</v>
      </c>
      <c r="C16" s="7"/>
      <c r="D16" s="3" t="s">
        <v>38</v>
      </c>
      <c r="F16" s="1"/>
      <c r="G16" s="1"/>
      <c r="H16" s="3" t="s">
        <v>38</v>
      </c>
      <c r="I16" s="7"/>
      <c r="J16" s="3" t="s">
        <v>44</v>
      </c>
      <c r="L16" s="1"/>
    </row>
    <row r="17" spans="1:26" x14ac:dyDescent="0.2">
      <c r="A17" s="1"/>
      <c r="B17" s="3" t="s">
        <v>41</v>
      </c>
      <c r="C17" s="7"/>
      <c r="D17" s="3" t="s">
        <v>38</v>
      </c>
      <c r="F17" s="1"/>
      <c r="G17" s="1"/>
      <c r="H17" s="3" t="s">
        <v>38</v>
      </c>
      <c r="I17" s="7"/>
      <c r="J17" s="3" t="s">
        <v>41</v>
      </c>
      <c r="L17" s="1"/>
    </row>
    <row r="18" spans="1:26" x14ac:dyDescent="0.2">
      <c r="A18" s="1"/>
      <c r="B18" s="3" t="s">
        <v>47</v>
      </c>
      <c r="C18" s="7"/>
      <c r="D18" s="3" t="s">
        <v>38</v>
      </c>
      <c r="F18" s="1"/>
      <c r="G18" s="1"/>
      <c r="H18" s="3" t="s">
        <v>38</v>
      </c>
      <c r="I18" s="7"/>
      <c r="J18" s="3" t="s">
        <v>47</v>
      </c>
      <c r="L18" s="1"/>
    </row>
    <row r="19" spans="1:26" x14ac:dyDescent="0.2">
      <c r="A19" s="1"/>
      <c r="B19" s="3" t="s">
        <v>44</v>
      </c>
      <c r="C19" s="7"/>
      <c r="D19" s="3" t="s">
        <v>42</v>
      </c>
      <c r="F19" s="1"/>
      <c r="G19" s="1"/>
      <c r="H19" s="3" t="s">
        <v>42</v>
      </c>
      <c r="I19" s="7"/>
      <c r="J19" s="3" t="s">
        <v>44</v>
      </c>
      <c r="L19" s="1"/>
    </row>
    <row r="20" spans="1:26" x14ac:dyDescent="0.2">
      <c r="A20" s="1"/>
      <c r="B20" s="3" t="s">
        <v>41</v>
      </c>
      <c r="D20" s="3" t="s">
        <v>42</v>
      </c>
      <c r="F20" s="1"/>
      <c r="G20" s="1"/>
      <c r="H20" s="3" t="s">
        <v>42</v>
      </c>
      <c r="I20" s="7"/>
      <c r="J20" s="3" t="s">
        <v>41</v>
      </c>
      <c r="L20" s="1"/>
    </row>
    <row r="21" spans="1:26" x14ac:dyDescent="0.2">
      <c r="A21" s="1"/>
      <c r="B21" s="3" t="s">
        <v>47</v>
      </c>
      <c r="D21" s="3" t="s">
        <v>42</v>
      </c>
      <c r="F21" s="1"/>
      <c r="G21" s="1"/>
      <c r="H21" s="3" t="s">
        <v>42</v>
      </c>
      <c r="I21" s="7"/>
      <c r="J21" s="3" t="s">
        <v>47</v>
      </c>
      <c r="L21" s="1"/>
    </row>
    <row r="22" spans="1:26" x14ac:dyDescent="0.2">
      <c r="A22" s="1"/>
      <c r="B22" s="3" t="s">
        <v>40</v>
      </c>
      <c r="C22" s="7"/>
      <c r="D22" s="3" t="s">
        <v>46</v>
      </c>
      <c r="F22" s="1"/>
      <c r="G22" s="1"/>
      <c r="H22" s="3" t="s">
        <v>46</v>
      </c>
      <c r="I22" s="7"/>
      <c r="J22" s="3" t="s">
        <v>40</v>
      </c>
      <c r="L22" s="1"/>
    </row>
    <row r="23" spans="1:26" ht="15.75" x14ac:dyDescent="0.25">
      <c r="A23" s="1"/>
      <c r="B23" s="3" t="s">
        <v>39</v>
      </c>
      <c r="C23" s="7"/>
      <c r="D23" s="3" t="s">
        <v>46</v>
      </c>
      <c r="F23" s="1"/>
      <c r="G23" s="1"/>
      <c r="H23" s="3" t="s">
        <v>46</v>
      </c>
      <c r="I23" s="7"/>
      <c r="J23" s="3" t="s">
        <v>39</v>
      </c>
      <c r="L23" s="1"/>
      <c r="V23" s="6" t="s">
        <v>26</v>
      </c>
    </row>
    <row r="24" spans="1:26" x14ac:dyDescent="0.2">
      <c r="A24" s="1"/>
      <c r="C24" s="7"/>
      <c r="F24" s="1"/>
      <c r="G24" s="1"/>
      <c r="I24" s="7"/>
      <c r="L24" s="1"/>
      <c r="V24" s="3" t="s">
        <v>2</v>
      </c>
      <c r="W24" s="3" t="s">
        <v>3</v>
      </c>
      <c r="X24" s="3">
        <f>SUM(X25:X35)</f>
        <v>90</v>
      </c>
    </row>
    <row r="25" spans="1:26" ht="15.75" x14ac:dyDescent="0.25">
      <c r="A25" s="1"/>
      <c r="C25" s="7"/>
      <c r="F25" s="1"/>
      <c r="G25" s="1"/>
      <c r="I25" s="7"/>
      <c r="L25" s="1"/>
      <c r="U25" s="10" t="s">
        <v>41</v>
      </c>
      <c r="V25" s="3">
        <f>COUNTIF($H$2:$H$82,U25)</f>
        <v>3</v>
      </c>
      <c r="W25" s="3">
        <f>9-V25</f>
        <v>6</v>
      </c>
      <c r="X25" s="3">
        <f>SUM(V25:W25)</f>
        <v>9</v>
      </c>
      <c r="Z25" s="3">
        <f>COUNTIF($H$2:$J$82,U25)</f>
        <v>9</v>
      </c>
    </row>
    <row r="26" spans="1:26" ht="15.75" x14ac:dyDescent="0.25">
      <c r="A26" s="1"/>
      <c r="C26" s="7"/>
      <c r="F26" s="1"/>
      <c r="G26" s="1"/>
      <c r="I26" s="7"/>
      <c r="L26" s="1"/>
      <c r="U26" s="10" t="s">
        <v>43</v>
      </c>
      <c r="V26" s="3">
        <f t="shared" ref="V26:V34" si="4">COUNTIF($H$2:$H$82,U26)</f>
        <v>6</v>
      </c>
      <c r="W26" s="3">
        <f>9-V26</f>
        <v>3</v>
      </c>
      <c r="X26" s="3">
        <f t="shared" ref="X26:X34" si="5">SUM(V26:W26)</f>
        <v>9</v>
      </c>
      <c r="Z26" s="3">
        <f t="shared" ref="Z26:Z34" si="6">COUNTIF($H$2:$J$82,U26)</f>
        <v>9</v>
      </c>
    </row>
    <row r="27" spans="1:26" ht="15.75" x14ac:dyDescent="0.25">
      <c r="A27" s="1"/>
      <c r="C27" s="7"/>
      <c r="F27" s="1"/>
      <c r="G27" s="1"/>
      <c r="I27" s="7"/>
      <c r="L27" s="1"/>
      <c r="U27" s="10" t="s">
        <v>40</v>
      </c>
      <c r="V27" s="3">
        <f t="shared" si="4"/>
        <v>5</v>
      </c>
      <c r="W27" s="3">
        <f t="shared" ref="W27:W34" si="7">9-V27</f>
        <v>4</v>
      </c>
      <c r="X27" s="3">
        <f t="shared" si="5"/>
        <v>9</v>
      </c>
      <c r="Z27" s="3">
        <f t="shared" si="6"/>
        <v>9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10" t="s">
        <v>42</v>
      </c>
      <c r="V28" s="3">
        <f t="shared" si="4"/>
        <v>7</v>
      </c>
      <c r="W28" s="3">
        <f t="shared" si="7"/>
        <v>2</v>
      </c>
      <c r="X28" s="3">
        <f t="shared" si="5"/>
        <v>9</v>
      </c>
      <c r="Z28" s="3">
        <f t="shared" si="6"/>
        <v>9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10" t="s">
        <v>45</v>
      </c>
      <c r="V29" s="3">
        <f t="shared" si="4"/>
        <v>3</v>
      </c>
      <c r="W29" s="3">
        <f t="shared" si="7"/>
        <v>6</v>
      </c>
      <c r="X29" s="3">
        <f t="shared" si="5"/>
        <v>9</v>
      </c>
      <c r="Z29" s="3">
        <f t="shared" si="6"/>
        <v>9</v>
      </c>
    </row>
    <row r="30" spans="1:26" ht="15.75" x14ac:dyDescent="0.25">
      <c r="A30" s="1"/>
      <c r="B30" s="3" t="s">
        <v>46</v>
      </c>
      <c r="D30" s="3" t="s">
        <v>38</v>
      </c>
      <c r="F30" s="1"/>
      <c r="G30" s="1"/>
      <c r="H30" s="3" t="s">
        <v>38</v>
      </c>
      <c r="J30" s="3" t="s">
        <v>46</v>
      </c>
      <c r="L30" s="1"/>
      <c r="U30" s="10" t="s">
        <v>39</v>
      </c>
      <c r="V30" s="3">
        <f t="shared" si="4"/>
        <v>3</v>
      </c>
      <c r="W30" s="3">
        <f t="shared" si="7"/>
        <v>6</v>
      </c>
      <c r="X30" s="3">
        <f t="shared" si="5"/>
        <v>9</v>
      </c>
      <c r="Z30" s="3">
        <f t="shared" si="6"/>
        <v>9</v>
      </c>
    </row>
    <row r="31" spans="1:26" ht="15.75" x14ac:dyDescent="0.25">
      <c r="A31" s="1"/>
      <c r="B31" s="3" t="s">
        <v>46</v>
      </c>
      <c r="D31" s="3" t="s">
        <v>42</v>
      </c>
      <c r="F31" s="1"/>
      <c r="G31" s="1"/>
      <c r="H31" s="3" t="s">
        <v>42</v>
      </c>
      <c r="J31" s="3" t="s">
        <v>46</v>
      </c>
      <c r="L31" s="1"/>
      <c r="U31" s="10" t="s">
        <v>44</v>
      </c>
      <c r="V31" s="3">
        <f t="shared" si="4"/>
        <v>2</v>
      </c>
      <c r="W31" s="3">
        <f t="shared" si="7"/>
        <v>7</v>
      </c>
      <c r="X31" s="3">
        <f t="shared" si="5"/>
        <v>9</v>
      </c>
      <c r="Z31" s="3">
        <f t="shared" si="6"/>
        <v>9</v>
      </c>
    </row>
    <row r="32" spans="1:26" ht="15.75" x14ac:dyDescent="0.25">
      <c r="A32" s="1"/>
      <c r="B32" s="3" t="s">
        <v>47</v>
      </c>
      <c r="D32" s="3" t="s">
        <v>40</v>
      </c>
      <c r="F32" s="1"/>
      <c r="G32" s="1"/>
      <c r="H32" s="3" t="s">
        <v>40</v>
      </c>
      <c r="J32" s="3" t="s">
        <v>47</v>
      </c>
      <c r="L32" s="1"/>
      <c r="U32" s="10" t="s">
        <v>38</v>
      </c>
      <c r="V32" s="3">
        <f t="shared" si="4"/>
        <v>6</v>
      </c>
      <c r="W32" s="3">
        <f t="shared" si="7"/>
        <v>3</v>
      </c>
      <c r="X32" s="3">
        <f t="shared" si="5"/>
        <v>9</v>
      </c>
      <c r="Z32" s="3">
        <f t="shared" si="6"/>
        <v>9</v>
      </c>
    </row>
    <row r="33" spans="1:26" ht="15.75" x14ac:dyDescent="0.25">
      <c r="A33" s="1"/>
      <c r="B33" s="3" t="s">
        <v>39</v>
      </c>
      <c r="D33" s="3" t="s">
        <v>40</v>
      </c>
      <c r="F33" s="1"/>
      <c r="G33" s="1"/>
      <c r="H33" s="3" t="s">
        <v>40</v>
      </c>
      <c r="J33" s="3" t="s">
        <v>39</v>
      </c>
      <c r="L33" s="1"/>
      <c r="U33" s="10" t="s">
        <v>47</v>
      </c>
      <c r="V33" s="3">
        <f t="shared" si="4"/>
        <v>4</v>
      </c>
      <c r="W33" s="3">
        <f t="shared" si="7"/>
        <v>5</v>
      </c>
      <c r="X33" s="3">
        <f t="shared" si="5"/>
        <v>9</v>
      </c>
      <c r="Z33" s="3">
        <f t="shared" si="6"/>
        <v>9</v>
      </c>
    </row>
    <row r="34" spans="1:26" ht="15.75" x14ac:dyDescent="0.25">
      <c r="A34" s="1"/>
      <c r="B34" s="3" t="s">
        <v>39</v>
      </c>
      <c r="D34" s="3" t="s">
        <v>43</v>
      </c>
      <c r="F34" s="1"/>
      <c r="G34" s="1"/>
      <c r="H34" s="3" t="s">
        <v>43</v>
      </c>
      <c r="J34" s="3" t="s">
        <v>39</v>
      </c>
      <c r="L34" s="1"/>
      <c r="U34" s="10" t="s">
        <v>46</v>
      </c>
      <c r="V34" s="3">
        <f t="shared" si="4"/>
        <v>6</v>
      </c>
      <c r="W34" s="3">
        <f t="shared" si="7"/>
        <v>3</v>
      </c>
      <c r="X34" s="3">
        <f t="shared" si="5"/>
        <v>9</v>
      </c>
      <c r="Z34" s="3">
        <f t="shared" si="6"/>
        <v>9</v>
      </c>
    </row>
    <row r="35" spans="1:26" x14ac:dyDescent="0.2">
      <c r="A35" s="1"/>
      <c r="F35" s="1"/>
      <c r="G35" s="1"/>
      <c r="L35" s="1"/>
      <c r="Z35" s="3" t="s">
        <v>4</v>
      </c>
    </row>
    <row r="36" spans="1:26" x14ac:dyDescent="0.2">
      <c r="A36" s="1"/>
      <c r="F36" s="1"/>
      <c r="G36" s="1"/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40</v>
      </c>
      <c r="D46" s="3" t="s">
        <v>43</v>
      </c>
      <c r="F46" s="1"/>
      <c r="G46" s="1"/>
      <c r="H46" s="3" t="s">
        <v>43</v>
      </c>
      <c r="J46" s="3" t="s">
        <v>40</v>
      </c>
      <c r="L46" s="1"/>
    </row>
    <row r="47" spans="1:26" x14ac:dyDescent="0.2">
      <c r="A47" s="1"/>
      <c r="B47" s="3" t="s">
        <v>47</v>
      </c>
      <c r="C47" s="7"/>
      <c r="D47" s="3" t="s">
        <v>43</v>
      </c>
      <c r="F47" s="1"/>
      <c r="G47" s="1"/>
      <c r="H47" s="3" t="s">
        <v>43</v>
      </c>
      <c r="J47" s="3" t="s">
        <v>47</v>
      </c>
      <c r="L47" s="1"/>
    </row>
    <row r="48" spans="1:26" x14ac:dyDescent="0.2">
      <c r="A48" s="1"/>
      <c r="B48" s="3" t="s">
        <v>45</v>
      </c>
      <c r="C48" s="7"/>
      <c r="D48" s="3" t="s">
        <v>40</v>
      </c>
      <c r="F48" s="1"/>
      <c r="G48" s="1"/>
      <c r="H48" s="3" t="s">
        <v>40</v>
      </c>
      <c r="J48" s="3" t="s">
        <v>45</v>
      </c>
      <c r="L48" s="1"/>
    </row>
    <row r="49" spans="1:12" x14ac:dyDescent="0.2">
      <c r="A49" s="1"/>
      <c r="B49" s="3" t="s">
        <v>45</v>
      </c>
      <c r="C49" s="7"/>
      <c r="D49" s="3" t="s">
        <v>39</v>
      </c>
      <c r="F49" s="1"/>
      <c r="G49" s="1"/>
      <c r="H49" s="3" t="s">
        <v>39</v>
      </c>
      <c r="J49" s="3" t="s">
        <v>45</v>
      </c>
      <c r="L49" s="1"/>
    </row>
    <row r="50" spans="1:12" x14ac:dyDescent="0.2">
      <c r="A50" s="1"/>
      <c r="B50" s="3" t="s">
        <v>40</v>
      </c>
      <c r="D50" s="3" t="s">
        <v>41</v>
      </c>
      <c r="F50" s="1"/>
      <c r="G50" s="1"/>
      <c r="H50" s="3" t="s">
        <v>41</v>
      </c>
      <c r="J50" s="3" t="s">
        <v>40</v>
      </c>
      <c r="L50" s="1"/>
    </row>
    <row r="51" spans="1:12" x14ac:dyDescent="0.2">
      <c r="A51" s="1"/>
      <c r="B51" s="3" t="s">
        <v>40</v>
      </c>
      <c r="C51" s="7"/>
      <c r="D51" s="3" t="s">
        <v>44</v>
      </c>
      <c r="E51" s="9"/>
      <c r="F51" s="1"/>
      <c r="G51" s="1"/>
      <c r="H51" s="3" t="s">
        <v>44</v>
      </c>
      <c r="J51" s="3" t="s">
        <v>40</v>
      </c>
      <c r="L51" s="1"/>
    </row>
    <row r="52" spans="1:12" x14ac:dyDescent="0.2">
      <c r="A52" s="1"/>
      <c r="B52" s="3" t="s">
        <v>39</v>
      </c>
      <c r="C52" s="7"/>
      <c r="D52" s="3" t="s">
        <v>41</v>
      </c>
      <c r="E52" s="9"/>
      <c r="F52" s="1"/>
      <c r="G52" s="1"/>
      <c r="H52" s="3" t="s">
        <v>41</v>
      </c>
      <c r="J52" s="3" t="s">
        <v>39</v>
      </c>
      <c r="L52" s="1"/>
    </row>
    <row r="53" spans="1:12" x14ac:dyDescent="0.2">
      <c r="A53" s="1"/>
      <c r="B53" s="3" t="s">
        <v>39</v>
      </c>
      <c r="C53" s="7"/>
      <c r="D53" s="3" t="s">
        <v>44</v>
      </c>
      <c r="F53" s="1"/>
      <c r="G53" s="1"/>
      <c r="H53" s="3" t="s">
        <v>44</v>
      </c>
      <c r="J53" s="3" t="s">
        <v>39</v>
      </c>
      <c r="L53" s="1"/>
    </row>
    <row r="54" spans="1:12" x14ac:dyDescent="0.2">
      <c r="A54" s="1"/>
      <c r="C54" s="7"/>
      <c r="F54" s="1"/>
      <c r="G54" s="1"/>
      <c r="L54" s="1"/>
    </row>
    <row r="55" spans="1:12" x14ac:dyDescent="0.2">
      <c r="A55" s="1"/>
      <c r="C55" s="7"/>
      <c r="F55" s="1"/>
      <c r="G55" s="1"/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5" t="s">
        <v>43</v>
      </c>
      <c r="D60" s="5" t="s">
        <v>38</v>
      </c>
      <c r="F60" s="1"/>
      <c r="G60" s="1"/>
      <c r="H60" s="5" t="s">
        <v>38</v>
      </c>
      <c r="I60" s="7"/>
      <c r="J60" s="5" t="s">
        <v>43</v>
      </c>
      <c r="L60" s="1"/>
    </row>
    <row r="61" spans="1:12" ht="15.75" customHeight="1" x14ac:dyDescent="0.2">
      <c r="A61" s="1"/>
      <c r="B61" s="5" t="s">
        <v>45</v>
      </c>
      <c r="C61" s="7"/>
      <c r="D61" s="5" t="s">
        <v>38</v>
      </c>
      <c r="F61" s="1"/>
      <c r="G61" s="1"/>
      <c r="H61" s="5" t="s">
        <v>38</v>
      </c>
      <c r="I61" s="7"/>
      <c r="J61" s="5" t="s">
        <v>45</v>
      </c>
      <c r="L61" s="1"/>
    </row>
    <row r="62" spans="1:12" ht="15.75" customHeight="1" x14ac:dyDescent="0.2">
      <c r="A62" s="1"/>
      <c r="B62" s="5" t="s">
        <v>43</v>
      </c>
      <c r="D62" s="5" t="s">
        <v>42</v>
      </c>
      <c r="F62" s="1"/>
      <c r="G62" s="1"/>
      <c r="H62" s="5" t="s">
        <v>42</v>
      </c>
      <c r="I62" s="7"/>
      <c r="J62" s="5" t="s">
        <v>43</v>
      </c>
      <c r="L62" s="1"/>
    </row>
    <row r="63" spans="1:12" ht="15.75" customHeight="1" x14ac:dyDescent="0.2">
      <c r="A63" s="1"/>
      <c r="B63" s="5" t="s">
        <v>45</v>
      </c>
      <c r="D63" s="5" t="s">
        <v>42</v>
      </c>
      <c r="F63" s="1"/>
      <c r="G63" s="1"/>
      <c r="H63" s="5" t="s">
        <v>42</v>
      </c>
      <c r="I63" s="7"/>
      <c r="J63" s="5" t="s">
        <v>45</v>
      </c>
      <c r="L63" s="1"/>
    </row>
    <row r="64" spans="1:12" x14ac:dyDescent="0.2">
      <c r="A64" s="1"/>
      <c r="B64" s="3" t="s">
        <v>41</v>
      </c>
      <c r="D64" s="5" t="s">
        <v>47</v>
      </c>
      <c r="F64" s="1"/>
      <c r="G64" s="1"/>
      <c r="H64" s="5" t="s">
        <v>47</v>
      </c>
      <c r="I64" s="7"/>
      <c r="J64" s="3" t="s">
        <v>41</v>
      </c>
      <c r="L64" s="1"/>
    </row>
    <row r="65" spans="1:12" x14ac:dyDescent="0.2">
      <c r="A65" s="1"/>
      <c r="B65" s="5" t="s">
        <v>44</v>
      </c>
      <c r="D65" s="5" t="s">
        <v>47</v>
      </c>
      <c r="F65" s="1"/>
      <c r="G65" s="1"/>
      <c r="H65" s="5" t="s">
        <v>47</v>
      </c>
      <c r="I65" s="7"/>
      <c r="J65" s="5" t="s">
        <v>44</v>
      </c>
      <c r="L65" s="1"/>
    </row>
    <row r="66" spans="1:12" x14ac:dyDescent="0.2">
      <c r="A66" s="1"/>
      <c r="B66" s="3" t="s">
        <v>47</v>
      </c>
      <c r="D66" s="5" t="s">
        <v>46</v>
      </c>
      <c r="E66" s="9"/>
      <c r="F66" s="1"/>
      <c r="G66" s="1"/>
      <c r="H66" s="5" t="s">
        <v>46</v>
      </c>
      <c r="I66" s="7"/>
      <c r="J66" s="3" t="s">
        <v>47</v>
      </c>
      <c r="L66" s="1"/>
    </row>
    <row r="67" spans="1:12" x14ac:dyDescent="0.2">
      <c r="A67" s="1"/>
      <c r="B67" s="5" t="s">
        <v>45</v>
      </c>
      <c r="D67" s="3" t="s">
        <v>46</v>
      </c>
      <c r="F67" s="1"/>
      <c r="G67" s="1"/>
      <c r="H67" s="3" t="s">
        <v>46</v>
      </c>
      <c r="I67" s="7"/>
      <c r="J67" s="5" t="s">
        <v>45</v>
      </c>
      <c r="L67" s="1"/>
    </row>
    <row r="68" spans="1:12" x14ac:dyDescent="0.2">
      <c r="A68" s="1"/>
      <c r="B68" s="5"/>
      <c r="C68" s="7"/>
      <c r="D68" s="5"/>
      <c r="F68" s="1"/>
      <c r="G68" s="1"/>
      <c r="L68" s="1"/>
    </row>
    <row r="69" spans="1:12" x14ac:dyDescent="0.2">
      <c r="A69" s="1"/>
      <c r="B69" s="5"/>
      <c r="C69" s="7"/>
      <c r="D69" s="5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3" t="s">
        <v>38</v>
      </c>
      <c r="D75" s="3" t="s">
        <v>42</v>
      </c>
      <c r="F75" s="1"/>
      <c r="G75" s="1"/>
      <c r="H75" s="3" t="s">
        <v>42</v>
      </c>
      <c r="J75" s="3" t="s">
        <v>38</v>
      </c>
      <c r="L75" s="1"/>
    </row>
    <row r="76" spans="1:12" x14ac:dyDescent="0.2">
      <c r="A76" s="1"/>
      <c r="B76" s="3" t="s">
        <v>44</v>
      </c>
      <c r="D76" s="3" t="s">
        <v>43</v>
      </c>
      <c r="F76" s="1"/>
      <c r="G76" s="1"/>
      <c r="H76" s="3" t="s">
        <v>43</v>
      </c>
      <c r="J76" s="3" t="s">
        <v>44</v>
      </c>
      <c r="L76" s="1"/>
    </row>
    <row r="77" spans="1:12" x14ac:dyDescent="0.2">
      <c r="A77" s="1"/>
      <c r="B77" s="3" t="s">
        <v>41</v>
      </c>
      <c r="D77" s="3" t="s">
        <v>43</v>
      </c>
      <c r="F77" s="1"/>
      <c r="G77" s="1"/>
      <c r="H77" s="3" t="s">
        <v>43</v>
      </c>
      <c r="J77" s="3" t="s">
        <v>41</v>
      </c>
      <c r="L77" s="1"/>
    </row>
    <row r="78" spans="1:12" x14ac:dyDescent="0.2">
      <c r="A78" s="1"/>
      <c r="B78" s="3" t="s">
        <v>46</v>
      </c>
      <c r="D78" s="3" t="s">
        <v>43</v>
      </c>
      <c r="F78" s="1"/>
      <c r="G78" s="1"/>
      <c r="H78" s="3" t="s">
        <v>43</v>
      </c>
      <c r="J78" s="3" t="s">
        <v>46</v>
      </c>
      <c r="L78" s="1"/>
    </row>
    <row r="79" spans="1:12" x14ac:dyDescent="0.2">
      <c r="A79" s="1"/>
      <c r="B79" s="3" t="s">
        <v>39</v>
      </c>
      <c r="D79" s="3" t="s">
        <v>47</v>
      </c>
      <c r="F79" s="1"/>
      <c r="G79" s="1"/>
      <c r="H79" s="3" t="s">
        <v>47</v>
      </c>
      <c r="J79" s="3" t="s">
        <v>39</v>
      </c>
      <c r="L79" s="1"/>
    </row>
    <row r="80" spans="1:12" x14ac:dyDescent="0.2">
      <c r="A80" s="1"/>
      <c r="B80" s="3" t="s">
        <v>45</v>
      </c>
      <c r="D80" s="3" t="s">
        <v>47</v>
      </c>
      <c r="F80" s="1"/>
      <c r="G80" s="1"/>
      <c r="H80" s="3" t="s">
        <v>47</v>
      </c>
      <c r="J80" s="3" t="s">
        <v>45</v>
      </c>
      <c r="L80" s="1"/>
    </row>
    <row r="81" spans="1:12" x14ac:dyDescent="0.2">
      <c r="A81" s="1"/>
      <c r="B81" s="3" t="s">
        <v>44</v>
      </c>
      <c r="D81" s="3" t="s">
        <v>41</v>
      </c>
      <c r="F81" s="1"/>
      <c r="G81" s="1"/>
      <c r="H81" s="3" t="s">
        <v>41</v>
      </c>
      <c r="J81" s="3" t="s">
        <v>44</v>
      </c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5D64C-D067-4B1C-8A3B-75D3D65D3843}">
  <dimension ref="A1:Z83"/>
  <sheetViews>
    <sheetView topLeftCell="A35" workbookViewId="0">
      <selection activeCell="B66" sqref="B66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3.710937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SUM(C1,C15,C29,C45,C59,C74)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48</v>
      </c>
      <c r="D2" s="3" t="s">
        <v>49</v>
      </c>
      <c r="F2" s="1"/>
      <c r="G2" s="1"/>
      <c r="H2" s="3" t="s">
        <v>49</v>
      </c>
      <c r="J2" s="3" t="s">
        <v>48</v>
      </c>
      <c r="L2" s="1"/>
      <c r="O2" s="7"/>
      <c r="V2" s="3" t="s">
        <v>2</v>
      </c>
      <c r="W2" s="3" t="s">
        <v>3</v>
      </c>
      <c r="X2" s="3">
        <f>SUM(X3:X13)</f>
        <v>90</v>
      </c>
    </row>
    <row r="3" spans="1:26" ht="15.75" x14ac:dyDescent="0.25">
      <c r="A3" s="1"/>
      <c r="B3" s="3" t="s">
        <v>50</v>
      </c>
      <c r="D3" s="3" t="s">
        <v>51</v>
      </c>
      <c r="F3" s="1"/>
      <c r="G3" s="1"/>
      <c r="H3" s="3" t="s">
        <v>51</v>
      </c>
      <c r="J3" s="3" t="s">
        <v>50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49</v>
      </c>
      <c r="V3" s="3">
        <f t="shared" ref="V3:V12" si="0">COUNTIF($B$2:$B$82,U3)</f>
        <v>4</v>
      </c>
      <c r="W3" s="3">
        <f>9-V3</f>
        <v>5</v>
      </c>
      <c r="X3" s="3">
        <f>SUM(V3:W3)</f>
        <v>9</v>
      </c>
      <c r="Z3" s="3">
        <f t="shared" ref="Z3:Z12" si="1">COUNTIF($B$2:$D$82,U3)</f>
        <v>9</v>
      </c>
    </row>
    <row r="4" spans="1:26" ht="15.75" x14ac:dyDescent="0.25">
      <c r="A4" s="1"/>
      <c r="B4" s="3" t="s">
        <v>52</v>
      </c>
      <c r="D4" s="3" t="s">
        <v>51</v>
      </c>
      <c r="F4" s="1"/>
      <c r="G4" s="1"/>
      <c r="H4" s="3" t="s">
        <v>51</v>
      </c>
      <c r="J4" s="3" t="s">
        <v>52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53</v>
      </c>
      <c r="V4" s="3">
        <f t="shared" si="0"/>
        <v>3</v>
      </c>
      <c r="W4" s="3">
        <f>9-V4</f>
        <v>6</v>
      </c>
      <c r="X4" s="3">
        <f t="shared" ref="X4:X12" si="2">SUM(V4:W4)</f>
        <v>9</v>
      </c>
      <c r="Z4" s="3">
        <f t="shared" si="1"/>
        <v>9</v>
      </c>
    </row>
    <row r="5" spans="1:26" ht="15.75" x14ac:dyDescent="0.25">
      <c r="A5" s="1"/>
      <c r="B5" s="3" t="s">
        <v>54</v>
      </c>
      <c r="D5" s="3" t="s">
        <v>49</v>
      </c>
      <c r="F5" s="1"/>
      <c r="G5" s="1"/>
      <c r="H5" s="3" t="s">
        <v>49</v>
      </c>
      <c r="J5" s="3" t="s">
        <v>54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50</v>
      </c>
      <c r="V5" s="3">
        <f t="shared" si="0"/>
        <v>6</v>
      </c>
      <c r="W5" s="3">
        <f t="shared" ref="W5:W12" si="3">9-V5</f>
        <v>3</v>
      </c>
      <c r="X5" s="3">
        <f t="shared" si="2"/>
        <v>9</v>
      </c>
      <c r="Z5" s="3">
        <f t="shared" si="1"/>
        <v>9</v>
      </c>
    </row>
    <row r="6" spans="1:26" ht="15.75" x14ac:dyDescent="0.25">
      <c r="A6" s="1"/>
      <c r="B6" s="3" t="s">
        <v>52</v>
      </c>
      <c r="D6" s="3" t="s">
        <v>50</v>
      </c>
      <c r="F6" s="1"/>
      <c r="G6" s="1"/>
      <c r="H6" s="3" t="s">
        <v>50</v>
      </c>
      <c r="J6" s="3" t="s">
        <v>52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55</v>
      </c>
      <c r="V6" s="3">
        <f t="shared" si="0"/>
        <v>2</v>
      </c>
      <c r="W6" s="3">
        <f t="shared" si="3"/>
        <v>7</v>
      </c>
      <c r="X6" s="3">
        <f t="shared" si="2"/>
        <v>9</v>
      </c>
      <c r="Z6" s="3">
        <f t="shared" si="1"/>
        <v>9</v>
      </c>
    </row>
    <row r="7" spans="1:26" ht="15.75" x14ac:dyDescent="0.25">
      <c r="A7" s="1"/>
      <c r="F7" s="1"/>
      <c r="G7" s="1"/>
      <c r="H7" s="3" t="s">
        <v>51</v>
      </c>
      <c r="J7" s="3" t="s">
        <v>57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52</v>
      </c>
      <c r="V7" s="3">
        <f t="shared" si="0"/>
        <v>7</v>
      </c>
      <c r="W7" s="3">
        <f t="shared" si="3"/>
        <v>2</v>
      </c>
      <c r="X7" s="3">
        <f t="shared" si="2"/>
        <v>9</v>
      </c>
      <c r="Z7" s="3">
        <f t="shared" si="1"/>
        <v>9</v>
      </c>
    </row>
    <row r="8" spans="1:26" ht="15.7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56</v>
      </c>
      <c r="V8" s="3">
        <f t="shared" si="0"/>
        <v>6</v>
      </c>
      <c r="W8" s="3">
        <f t="shared" si="3"/>
        <v>3</v>
      </c>
      <c r="X8" s="3">
        <f t="shared" si="2"/>
        <v>9</v>
      </c>
      <c r="Z8" s="3">
        <f t="shared" si="1"/>
        <v>9</v>
      </c>
    </row>
    <row r="9" spans="1:26" ht="15.7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10" t="s">
        <v>54</v>
      </c>
      <c r="V9" s="3">
        <f t="shared" si="0"/>
        <v>4</v>
      </c>
      <c r="W9" s="3">
        <f t="shared" si="3"/>
        <v>5</v>
      </c>
      <c r="X9" s="3">
        <f t="shared" si="2"/>
        <v>9</v>
      </c>
      <c r="Z9" s="3">
        <f t="shared" si="1"/>
        <v>9</v>
      </c>
    </row>
    <row r="10" spans="1:26" ht="15.75" x14ac:dyDescent="0.25">
      <c r="A10" s="1"/>
      <c r="F10" s="1"/>
      <c r="G10" s="1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10" t="s">
        <v>48</v>
      </c>
      <c r="V10" s="3">
        <f t="shared" si="0"/>
        <v>5</v>
      </c>
      <c r="W10" s="3">
        <f t="shared" si="3"/>
        <v>4</v>
      </c>
      <c r="X10" s="3">
        <f t="shared" si="2"/>
        <v>9</v>
      </c>
      <c r="Z10" s="3">
        <f t="shared" si="1"/>
        <v>9</v>
      </c>
    </row>
    <row r="11" spans="1:26" ht="15.75" x14ac:dyDescent="0.25">
      <c r="A11" s="1"/>
      <c r="C11" s="7"/>
      <c r="F11" s="1"/>
      <c r="G11" s="1"/>
      <c r="I11" s="7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U11" s="10" t="s">
        <v>57</v>
      </c>
      <c r="V11" s="3">
        <f t="shared" si="0"/>
        <v>5</v>
      </c>
      <c r="W11" s="3">
        <f t="shared" si="3"/>
        <v>4</v>
      </c>
      <c r="X11" s="3">
        <f t="shared" si="2"/>
        <v>9</v>
      </c>
      <c r="Z11" s="3">
        <f t="shared" si="1"/>
        <v>9</v>
      </c>
    </row>
    <row r="12" spans="1:26" ht="15" customHeight="1" x14ac:dyDescent="0.25">
      <c r="A12" s="1"/>
      <c r="C12" s="7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U12" s="10" t="s">
        <v>51</v>
      </c>
      <c r="V12" s="3">
        <f t="shared" si="0"/>
        <v>3</v>
      </c>
      <c r="W12" s="3">
        <f t="shared" si="3"/>
        <v>6</v>
      </c>
      <c r="X12" s="3">
        <f t="shared" si="2"/>
        <v>9</v>
      </c>
      <c r="Z12" s="3">
        <f t="shared" si="1"/>
        <v>9</v>
      </c>
    </row>
    <row r="13" spans="1:26" x14ac:dyDescent="0.2">
      <c r="A13" s="1"/>
      <c r="C13" s="7"/>
      <c r="F13" s="1"/>
      <c r="G13" s="1"/>
      <c r="I13" s="7"/>
      <c r="L13" s="1"/>
      <c r="Z13" s="3" t="s">
        <v>4</v>
      </c>
    </row>
    <row r="14" spans="1:26" x14ac:dyDescent="0.2">
      <c r="A14" s="1"/>
      <c r="C14" s="7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/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45</v>
      </c>
      <c r="W15" s="3">
        <f>SUM(W3:W14)</f>
        <v>45</v>
      </c>
      <c r="Z15" s="3">
        <f>SUM(Z3:Z14)</f>
        <v>90</v>
      </c>
    </row>
    <row r="16" spans="1:26" x14ac:dyDescent="0.2">
      <c r="A16" s="1"/>
      <c r="B16" s="11" t="s">
        <v>53</v>
      </c>
      <c r="C16" s="7"/>
      <c r="D16" s="3" t="s">
        <v>54</v>
      </c>
      <c r="F16" s="1"/>
      <c r="G16" s="1"/>
      <c r="H16" s="3" t="s">
        <v>54</v>
      </c>
      <c r="J16" s="11" t="s">
        <v>53</v>
      </c>
      <c r="L16" s="1"/>
      <c r="U16" s="12"/>
    </row>
    <row r="17" spans="1:26" x14ac:dyDescent="0.2">
      <c r="A17" s="1"/>
      <c r="B17" s="11" t="s">
        <v>53</v>
      </c>
      <c r="C17" s="7"/>
      <c r="D17" s="3" t="s">
        <v>48</v>
      </c>
      <c r="F17" s="1"/>
      <c r="G17" s="1"/>
      <c r="H17" s="3" t="s">
        <v>48</v>
      </c>
      <c r="J17" s="11" t="s">
        <v>53</v>
      </c>
      <c r="L17" s="1"/>
    </row>
    <row r="18" spans="1:26" x14ac:dyDescent="0.2">
      <c r="A18" s="1"/>
      <c r="B18" s="11" t="s">
        <v>55</v>
      </c>
      <c r="C18" s="7"/>
      <c r="D18" s="3" t="s">
        <v>54</v>
      </c>
      <c r="F18" s="1"/>
      <c r="G18" s="1"/>
      <c r="H18" s="3" t="s">
        <v>54</v>
      </c>
      <c r="J18" s="11" t="s">
        <v>55</v>
      </c>
      <c r="L18" s="1"/>
    </row>
    <row r="19" spans="1:26" x14ac:dyDescent="0.2">
      <c r="A19" s="1"/>
      <c r="B19" s="11" t="s">
        <v>55</v>
      </c>
      <c r="C19" s="7"/>
      <c r="D19" s="3" t="s">
        <v>48</v>
      </c>
      <c r="F19" s="1"/>
      <c r="G19" s="1"/>
      <c r="H19" s="3" t="s">
        <v>48</v>
      </c>
      <c r="J19" s="11" t="s">
        <v>55</v>
      </c>
      <c r="L19" s="1"/>
    </row>
    <row r="20" spans="1:26" x14ac:dyDescent="0.2">
      <c r="A20" s="1"/>
      <c r="B20" s="3" t="s">
        <v>57</v>
      </c>
      <c r="C20" s="7"/>
      <c r="D20" s="3" t="s">
        <v>50</v>
      </c>
      <c r="F20" s="1"/>
      <c r="G20" s="1"/>
      <c r="H20" s="3" t="s">
        <v>50</v>
      </c>
      <c r="J20" s="3" t="s">
        <v>57</v>
      </c>
      <c r="L20" s="1"/>
    </row>
    <row r="21" spans="1:26" x14ac:dyDescent="0.2">
      <c r="A21" s="1"/>
      <c r="B21" s="3" t="s">
        <v>56</v>
      </c>
      <c r="C21" s="7"/>
      <c r="D21" s="3" t="s">
        <v>52</v>
      </c>
      <c r="F21" s="1"/>
      <c r="G21" s="1"/>
      <c r="H21" s="3" t="s">
        <v>52</v>
      </c>
      <c r="J21" s="3" t="s">
        <v>56</v>
      </c>
      <c r="L21" s="1"/>
    </row>
    <row r="22" spans="1:26" x14ac:dyDescent="0.2">
      <c r="A22" s="1"/>
      <c r="B22" s="3" t="s">
        <v>57</v>
      </c>
      <c r="D22" s="3" t="s">
        <v>52</v>
      </c>
      <c r="F22" s="1"/>
      <c r="G22" s="1"/>
      <c r="H22" s="3" t="s">
        <v>52</v>
      </c>
      <c r="J22" s="3" t="s">
        <v>57</v>
      </c>
      <c r="L22" s="1"/>
    </row>
    <row r="23" spans="1:26" ht="15.75" x14ac:dyDescent="0.25">
      <c r="A23" s="1"/>
      <c r="B23" s="3" t="s">
        <v>56</v>
      </c>
      <c r="C23" s="7"/>
      <c r="D23" s="3" t="s">
        <v>50</v>
      </c>
      <c r="F23" s="1"/>
      <c r="G23" s="1"/>
      <c r="H23" s="3" t="s">
        <v>50</v>
      </c>
      <c r="J23" s="3" t="s">
        <v>56</v>
      </c>
      <c r="L23" s="1"/>
      <c r="V23" s="6" t="s">
        <v>26</v>
      </c>
    </row>
    <row r="24" spans="1:26" x14ac:dyDescent="0.2">
      <c r="A24" s="1"/>
      <c r="F24" s="1"/>
      <c r="G24" s="1"/>
      <c r="H24" s="3" t="s">
        <v>49</v>
      </c>
      <c r="J24" s="3" t="s">
        <v>51</v>
      </c>
      <c r="L24" s="1"/>
      <c r="V24" s="3" t="s">
        <v>2</v>
      </c>
      <c r="W24" s="3" t="s">
        <v>3</v>
      </c>
      <c r="X24" s="3">
        <f>SUM(X25:X35)</f>
        <v>90</v>
      </c>
    </row>
    <row r="25" spans="1:26" ht="15.75" x14ac:dyDescent="0.25">
      <c r="A25" s="1"/>
      <c r="F25" s="1"/>
      <c r="G25" s="1"/>
      <c r="L25" s="1"/>
      <c r="U25" s="10" t="s">
        <v>49</v>
      </c>
      <c r="V25" s="3">
        <f t="shared" ref="V25:V34" si="4">COUNTIF($H$2:$H$82,U25)</f>
        <v>5</v>
      </c>
      <c r="W25" s="3">
        <f>9-V25</f>
        <v>4</v>
      </c>
      <c r="X25" s="3">
        <f>SUM(V25:W25)</f>
        <v>9</v>
      </c>
      <c r="Z25" s="3">
        <f t="shared" ref="Z25:Z34" si="5">COUNTIF($H$2:$J$82,U25)</f>
        <v>9</v>
      </c>
    </row>
    <row r="26" spans="1:26" ht="15.75" x14ac:dyDescent="0.25">
      <c r="A26" s="1"/>
      <c r="F26" s="1"/>
      <c r="G26" s="1"/>
      <c r="L26" s="1"/>
      <c r="U26" s="10" t="s">
        <v>53</v>
      </c>
      <c r="V26" s="3">
        <f t="shared" si="4"/>
        <v>6</v>
      </c>
      <c r="W26" s="3">
        <f>9-V26</f>
        <v>3</v>
      </c>
      <c r="X26" s="3">
        <f t="shared" ref="X26:X34" si="6">SUM(V26:W26)</f>
        <v>9</v>
      </c>
      <c r="Z26" s="3">
        <f t="shared" si="5"/>
        <v>9</v>
      </c>
    </row>
    <row r="27" spans="1:26" ht="15.75" x14ac:dyDescent="0.25">
      <c r="A27" s="1"/>
      <c r="C27" s="7"/>
      <c r="F27" s="1"/>
      <c r="G27" s="1"/>
      <c r="I27" s="7"/>
      <c r="L27" s="1"/>
      <c r="U27" s="10" t="s">
        <v>50</v>
      </c>
      <c r="V27" s="3">
        <f t="shared" si="4"/>
        <v>3</v>
      </c>
      <c r="W27" s="3">
        <f t="shared" ref="W27:W34" si="7">9-V27</f>
        <v>6</v>
      </c>
      <c r="X27" s="3">
        <f t="shared" si="6"/>
        <v>9</v>
      </c>
      <c r="Z27" s="3">
        <f t="shared" si="5"/>
        <v>9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10" t="s">
        <v>55</v>
      </c>
      <c r="V28" s="3">
        <f t="shared" si="4"/>
        <v>7</v>
      </c>
      <c r="W28" s="3">
        <f t="shared" si="7"/>
        <v>2</v>
      </c>
      <c r="X28" s="3">
        <f t="shared" si="6"/>
        <v>9</v>
      </c>
      <c r="Z28" s="3">
        <f t="shared" si="5"/>
        <v>9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10" t="s">
        <v>52</v>
      </c>
      <c r="V29" s="3">
        <f t="shared" si="4"/>
        <v>2</v>
      </c>
      <c r="W29" s="3">
        <f t="shared" si="7"/>
        <v>7</v>
      </c>
      <c r="X29" s="3">
        <f t="shared" si="6"/>
        <v>9</v>
      </c>
      <c r="Z29" s="3">
        <f t="shared" si="5"/>
        <v>9</v>
      </c>
    </row>
    <row r="30" spans="1:26" ht="15.75" x14ac:dyDescent="0.25">
      <c r="A30" s="1"/>
      <c r="B30" s="3" t="s">
        <v>50</v>
      </c>
      <c r="D30" s="3" t="s">
        <v>49</v>
      </c>
      <c r="F30" s="1"/>
      <c r="G30" s="1"/>
      <c r="H30" s="3" t="s">
        <v>49</v>
      </c>
      <c r="J30" s="3" t="s">
        <v>50</v>
      </c>
      <c r="L30" s="1"/>
      <c r="U30" s="10" t="s">
        <v>56</v>
      </c>
      <c r="V30" s="3">
        <f t="shared" si="4"/>
        <v>3</v>
      </c>
      <c r="W30" s="3">
        <f t="shared" si="7"/>
        <v>6</v>
      </c>
      <c r="X30" s="3">
        <f t="shared" si="6"/>
        <v>9</v>
      </c>
      <c r="Z30" s="3">
        <f t="shared" si="5"/>
        <v>9</v>
      </c>
    </row>
    <row r="31" spans="1:26" ht="15.75" x14ac:dyDescent="0.25">
      <c r="A31" s="1"/>
      <c r="B31" s="3" t="s">
        <v>52</v>
      </c>
      <c r="D31" s="3" t="s">
        <v>49</v>
      </c>
      <c r="F31" s="1"/>
      <c r="G31" s="1"/>
      <c r="H31" s="3" t="s">
        <v>49</v>
      </c>
      <c r="J31" s="3" t="s">
        <v>52</v>
      </c>
      <c r="L31" s="1"/>
      <c r="U31" s="10" t="s">
        <v>54</v>
      </c>
      <c r="V31" s="3">
        <f t="shared" si="4"/>
        <v>5</v>
      </c>
      <c r="W31" s="3">
        <f t="shared" si="7"/>
        <v>4</v>
      </c>
      <c r="X31" s="3">
        <f t="shared" si="6"/>
        <v>9</v>
      </c>
      <c r="Z31" s="3">
        <f t="shared" si="5"/>
        <v>9</v>
      </c>
    </row>
    <row r="32" spans="1:26" ht="15.75" x14ac:dyDescent="0.25">
      <c r="A32" s="1"/>
      <c r="B32" s="3" t="s">
        <v>54</v>
      </c>
      <c r="D32" s="3" t="s">
        <v>56</v>
      </c>
      <c r="F32" s="1"/>
      <c r="G32" s="1"/>
      <c r="H32" s="3" t="s">
        <v>56</v>
      </c>
      <c r="J32" s="3" t="s">
        <v>54</v>
      </c>
      <c r="L32" s="1"/>
      <c r="U32" s="10" t="s">
        <v>48</v>
      </c>
      <c r="V32" s="3">
        <f t="shared" si="4"/>
        <v>4</v>
      </c>
      <c r="W32" s="3">
        <f t="shared" si="7"/>
        <v>5</v>
      </c>
      <c r="X32" s="3">
        <f t="shared" si="6"/>
        <v>9</v>
      </c>
      <c r="Z32" s="3">
        <f t="shared" si="5"/>
        <v>9</v>
      </c>
    </row>
    <row r="33" spans="1:26" ht="15.75" x14ac:dyDescent="0.25">
      <c r="A33" s="1"/>
      <c r="B33" s="3" t="s">
        <v>48</v>
      </c>
      <c r="D33" s="3" t="s">
        <v>57</v>
      </c>
      <c r="F33" s="1"/>
      <c r="G33" s="1"/>
      <c r="H33" s="3" t="s">
        <v>57</v>
      </c>
      <c r="J33" s="3" t="s">
        <v>48</v>
      </c>
      <c r="L33" s="1"/>
      <c r="U33" s="10" t="s">
        <v>57</v>
      </c>
      <c r="V33" s="3">
        <f t="shared" si="4"/>
        <v>4</v>
      </c>
      <c r="W33" s="3">
        <f t="shared" si="7"/>
        <v>5</v>
      </c>
      <c r="X33" s="3">
        <f t="shared" si="6"/>
        <v>9</v>
      </c>
      <c r="Z33" s="3">
        <f t="shared" si="5"/>
        <v>9</v>
      </c>
    </row>
    <row r="34" spans="1:26" ht="15.75" x14ac:dyDescent="0.25">
      <c r="A34" s="1"/>
      <c r="B34" s="3" t="s">
        <v>54</v>
      </c>
      <c r="D34" s="3" t="s">
        <v>57</v>
      </c>
      <c r="F34" s="1"/>
      <c r="G34" s="1"/>
      <c r="H34" s="3" t="s">
        <v>57</v>
      </c>
      <c r="J34" s="3" t="s">
        <v>54</v>
      </c>
      <c r="L34" s="1"/>
      <c r="U34" s="10" t="s">
        <v>51</v>
      </c>
      <c r="V34" s="3">
        <f t="shared" si="4"/>
        <v>6</v>
      </c>
      <c r="W34" s="3">
        <f t="shared" si="7"/>
        <v>3</v>
      </c>
      <c r="X34" s="3">
        <f t="shared" si="6"/>
        <v>9</v>
      </c>
      <c r="Z34" s="3">
        <f t="shared" si="5"/>
        <v>9</v>
      </c>
    </row>
    <row r="35" spans="1:26" x14ac:dyDescent="0.2">
      <c r="A35" s="1"/>
      <c r="B35" s="3" t="s">
        <v>48</v>
      </c>
      <c r="D35" s="3" t="s">
        <v>56</v>
      </c>
      <c r="F35" s="1"/>
      <c r="G35" s="1"/>
      <c r="H35" s="3" t="s">
        <v>56</v>
      </c>
      <c r="J35" s="3" t="s">
        <v>48</v>
      </c>
      <c r="L35" s="1"/>
      <c r="Z35" s="3" t="s">
        <v>4</v>
      </c>
    </row>
    <row r="36" spans="1:26" x14ac:dyDescent="0.2">
      <c r="A36" s="1"/>
      <c r="B36" s="3" t="s">
        <v>53</v>
      </c>
      <c r="D36" s="3" t="s">
        <v>55</v>
      </c>
      <c r="F36" s="1"/>
      <c r="G36" s="1"/>
      <c r="H36" s="3" t="s">
        <v>55</v>
      </c>
      <c r="J36" s="3" t="s">
        <v>53</v>
      </c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  <c r="V37" s="3">
        <f>SUM(V25:V36)</f>
        <v>45</v>
      </c>
      <c r="W37" s="3">
        <f>SUM(W25:W36)</f>
        <v>45</v>
      </c>
      <c r="Z37" s="3">
        <f>SUM(Z25:Z36)</f>
        <v>90</v>
      </c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49</v>
      </c>
      <c r="D46" s="3" t="s">
        <v>56</v>
      </c>
      <c r="F46" s="1"/>
      <c r="G46" s="1"/>
      <c r="H46" s="3" t="s">
        <v>56</v>
      </c>
      <c r="J46" s="3" t="s">
        <v>49</v>
      </c>
      <c r="L46" s="1"/>
    </row>
    <row r="47" spans="1:26" x14ac:dyDescent="0.2">
      <c r="A47" s="1"/>
      <c r="B47" s="3" t="s">
        <v>56</v>
      </c>
      <c r="D47" s="3" t="s">
        <v>53</v>
      </c>
      <c r="F47" s="1"/>
      <c r="G47" s="1"/>
      <c r="H47" s="3" t="s">
        <v>53</v>
      </c>
      <c r="J47" s="3" t="s">
        <v>56</v>
      </c>
      <c r="L47" s="1"/>
    </row>
    <row r="48" spans="1:26" x14ac:dyDescent="0.2">
      <c r="A48" s="1"/>
      <c r="B48" s="3" t="s">
        <v>57</v>
      </c>
      <c r="D48" s="3" t="s">
        <v>55</v>
      </c>
      <c r="F48" s="1"/>
      <c r="G48" s="1"/>
      <c r="H48" s="3" t="s">
        <v>55</v>
      </c>
      <c r="J48" s="3" t="s">
        <v>57</v>
      </c>
      <c r="L48" s="1"/>
    </row>
    <row r="49" spans="1:12" x14ac:dyDescent="0.2">
      <c r="A49" s="1"/>
      <c r="B49" s="3" t="s">
        <v>57</v>
      </c>
      <c r="D49" s="3" t="s">
        <v>53</v>
      </c>
      <c r="F49" s="1"/>
      <c r="G49" s="1"/>
      <c r="H49" s="3" t="s">
        <v>53</v>
      </c>
      <c r="J49" s="3" t="s">
        <v>57</v>
      </c>
      <c r="L49" s="1"/>
    </row>
    <row r="50" spans="1:12" x14ac:dyDescent="0.2">
      <c r="A50" s="1"/>
      <c r="B50" s="3" t="s">
        <v>56</v>
      </c>
      <c r="D50" s="3" t="s">
        <v>55</v>
      </c>
      <c r="F50" s="1"/>
      <c r="G50" s="1"/>
      <c r="H50" s="3" t="s">
        <v>55</v>
      </c>
      <c r="J50" s="3" t="s">
        <v>56</v>
      </c>
      <c r="L50" s="1"/>
    </row>
    <row r="51" spans="1:12" x14ac:dyDescent="0.2">
      <c r="A51" s="1"/>
      <c r="B51" s="3" t="s">
        <v>48</v>
      </c>
      <c r="D51" s="3" t="s">
        <v>54</v>
      </c>
      <c r="E51" s="9"/>
      <c r="F51" s="1"/>
      <c r="G51" s="1"/>
      <c r="H51" s="3" t="s">
        <v>54</v>
      </c>
      <c r="J51" s="3" t="s">
        <v>48</v>
      </c>
      <c r="L51" s="1"/>
    </row>
    <row r="52" spans="1:12" x14ac:dyDescent="0.2">
      <c r="A52" s="1"/>
      <c r="B52" s="3" t="s">
        <v>56</v>
      </c>
      <c r="D52" s="3" t="s">
        <v>51</v>
      </c>
      <c r="E52" s="9"/>
      <c r="F52" s="1"/>
      <c r="G52" s="1"/>
      <c r="H52" s="3" t="s">
        <v>51</v>
      </c>
      <c r="J52" s="3" t="s">
        <v>56</v>
      </c>
      <c r="L52" s="1"/>
    </row>
    <row r="53" spans="1:12" x14ac:dyDescent="0.2">
      <c r="A53" s="1"/>
      <c r="B53" s="3" t="s">
        <v>57</v>
      </c>
      <c r="D53" s="3" t="s">
        <v>51</v>
      </c>
      <c r="F53" s="1"/>
      <c r="G53" s="1"/>
      <c r="L53" s="1"/>
    </row>
    <row r="54" spans="1:12" x14ac:dyDescent="0.2">
      <c r="A54" s="1"/>
      <c r="B54" s="3" t="s">
        <v>51</v>
      </c>
      <c r="D54" s="3" t="s">
        <v>49</v>
      </c>
      <c r="F54" s="1"/>
      <c r="G54" s="1"/>
      <c r="L54" s="1"/>
    </row>
    <row r="55" spans="1:12" x14ac:dyDescent="0.2">
      <c r="A55" s="1"/>
      <c r="F55" s="1"/>
      <c r="G55" s="1"/>
      <c r="L55" s="1"/>
    </row>
    <row r="56" spans="1:12" x14ac:dyDescent="0.2">
      <c r="A56" s="1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3" t="s">
        <v>51</v>
      </c>
      <c r="D60" s="3" t="s">
        <v>53</v>
      </c>
      <c r="F60" s="1"/>
      <c r="G60" s="1"/>
      <c r="H60" s="3" t="s">
        <v>53</v>
      </c>
      <c r="J60" s="3" t="s">
        <v>51</v>
      </c>
      <c r="L60" s="1"/>
    </row>
    <row r="61" spans="1:12" ht="15.75" customHeight="1" x14ac:dyDescent="0.2">
      <c r="A61" s="1"/>
      <c r="B61" s="3" t="s">
        <v>51</v>
      </c>
      <c r="D61" s="3" t="s">
        <v>55</v>
      </c>
      <c r="F61" s="1"/>
      <c r="G61" s="1"/>
      <c r="H61" s="3" t="s">
        <v>55</v>
      </c>
      <c r="J61" s="3" t="s">
        <v>51</v>
      </c>
      <c r="L61" s="1"/>
    </row>
    <row r="62" spans="1:12" ht="15.75" customHeight="1" x14ac:dyDescent="0.2">
      <c r="A62" s="1"/>
      <c r="B62" s="3" t="s">
        <v>49</v>
      </c>
      <c r="D62" s="3" t="s">
        <v>53</v>
      </c>
      <c r="F62" s="1"/>
      <c r="G62" s="1"/>
      <c r="H62" s="3" t="s">
        <v>53</v>
      </c>
      <c r="J62" s="3" t="s">
        <v>49</v>
      </c>
      <c r="L62" s="1"/>
    </row>
    <row r="63" spans="1:12" ht="15.75" customHeight="1" x14ac:dyDescent="0.2">
      <c r="A63" s="1"/>
      <c r="B63" s="3" t="s">
        <v>49</v>
      </c>
      <c r="D63" s="3" t="s">
        <v>55</v>
      </c>
      <c r="F63" s="1"/>
      <c r="G63" s="1"/>
      <c r="H63" s="3" t="s">
        <v>55</v>
      </c>
      <c r="J63" s="3" t="s">
        <v>49</v>
      </c>
      <c r="L63" s="1"/>
    </row>
    <row r="64" spans="1:12" x14ac:dyDescent="0.2">
      <c r="A64" s="1"/>
      <c r="B64" s="3" t="s">
        <v>50</v>
      </c>
      <c r="D64" s="3" t="s">
        <v>54</v>
      </c>
      <c r="F64" s="1"/>
      <c r="G64" s="1"/>
      <c r="H64" s="3" t="s">
        <v>54</v>
      </c>
      <c r="J64" s="3" t="s">
        <v>50</v>
      </c>
      <c r="L64" s="1"/>
    </row>
    <row r="65" spans="1:12" x14ac:dyDescent="0.2">
      <c r="A65" s="1"/>
      <c r="B65" s="3" t="s">
        <v>50</v>
      </c>
      <c r="D65" s="3" t="s">
        <v>48</v>
      </c>
      <c r="F65" s="1"/>
      <c r="G65" s="1"/>
      <c r="H65" s="3" t="s">
        <v>48</v>
      </c>
      <c r="J65" s="3" t="s">
        <v>52</v>
      </c>
      <c r="L65" s="1"/>
    </row>
    <row r="66" spans="1:12" x14ac:dyDescent="0.2">
      <c r="A66" s="1"/>
      <c r="B66" s="3" t="s">
        <v>52</v>
      </c>
      <c r="D66" s="3" t="s">
        <v>54</v>
      </c>
      <c r="E66" s="9"/>
      <c r="F66" s="1"/>
      <c r="G66" s="1"/>
      <c r="H66" s="3" t="s">
        <v>48</v>
      </c>
      <c r="J66" s="3" t="s">
        <v>50</v>
      </c>
      <c r="L66" s="1"/>
    </row>
    <row r="67" spans="1:12" x14ac:dyDescent="0.2">
      <c r="A67" s="1"/>
      <c r="B67" s="3" t="s">
        <v>52</v>
      </c>
      <c r="D67" s="3" t="s">
        <v>48</v>
      </c>
      <c r="F67" s="1"/>
      <c r="G67" s="1"/>
      <c r="H67" s="3" t="s">
        <v>54</v>
      </c>
      <c r="J67" s="3" t="s">
        <v>52</v>
      </c>
      <c r="L67" s="1"/>
    </row>
    <row r="68" spans="1:12" x14ac:dyDescent="0.2">
      <c r="A68" s="1"/>
      <c r="B68" s="5"/>
      <c r="C68" s="7"/>
      <c r="D68" s="5"/>
      <c r="F68" s="1"/>
      <c r="G68" s="1"/>
      <c r="L68" s="1"/>
    </row>
    <row r="69" spans="1:12" x14ac:dyDescent="0.2">
      <c r="A69" s="1"/>
      <c r="B69" s="68"/>
      <c r="C69" s="68"/>
      <c r="D69" s="68"/>
      <c r="E69" s="68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11" t="s">
        <v>52</v>
      </c>
      <c r="C75" s="7"/>
      <c r="D75" s="3" t="s">
        <v>53</v>
      </c>
      <c r="F75" s="1"/>
      <c r="G75" s="1"/>
      <c r="H75" s="3" t="s">
        <v>53</v>
      </c>
      <c r="J75" s="11" t="s">
        <v>52</v>
      </c>
      <c r="L75" s="1"/>
    </row>
    <row r="76" spans="1:12" x14ac:dyDescent="0.2">
      <c r="A76" s="1"/>
      <c r="B76" s="11" t="s">
        <v>50</v>
      </c>
      <c r="C76" s="7"/>
      <c r="D76" s="3" t="s">
        <v>53</v>
      </c>
      <c r="F76" s="1"/>
      <c r="G76" s="1"/>
      <c r="H76" s="3" t="s">
        <v>53</v>
      </c>
      <c r="J76" s="11" t="s">
        <v>50</v>
      </c>
      <c r="L76" s="1"/>
    </row>
    <row r="77" spans="1:12" x14ac:dyDescent="0.2">
      <c r="A77" s="1"/>
      <c r="B77" s="3" t="s">
        <v>52</v>
      </c>
      <c r="D77" s="3" t="s">
        <v>55</v>
      </c>
      <c r="F77" s="1"/>
      <c r="G77" s="1"/>
      <c r="H77" s="3" t="s">
        <v>55</v>
      </c>
      <c r="J77" s="3" t="s">
        <v>52</v>
      </c>
      <c r="L77" s="1"/>
    </row>
    <row r="78" spans="1:12" x14ac:dyDescent="0.2">
      <c r="A78" s="1"/>
      <c r="B78" s="11" t="s">
        <v>50</v>
      </c>
      <c r="D78" s="3" t="s">
        <v>55</v>
      </c>
      <c r="F78" s="1"/>
      <c r="G78" s="1"/>
      <c r="H78" s="3" t="s">
        <v>55</v>
      </c>
      <c r="J78" s="11" t="s">
        <v>50</v>
      </c>
      <c r="L78" s="1"/>
    </row>
    <row r="79" spans="1:12" x14ac:dyDescent="0.2">
      <c r="A79" s="1"/>
      <c r="B79" s="3" t="s">
        <v>54</v>
      </c>
      <c r="C79" s="7"/>
      <c r="D79" s="3" t="s">
        <v>51</v>
      </c>
      <c r="F79" s="1"/>
      <c r="G79" s="1"/>
      <c r="H79" s="3" t="s">
        <v>51</v>
      </c>
      <c r="J79" s="3" t="s">
        <v>54</v>
      </c>
      <c r="L79" s="1"/>
    </row>
    <row r="80" spans="1:12" x14ac:dyDescent="0.2">
      <c r="A80" s="1"/>
      <c r="B80" s="3" t="s">
        <v>48</v>
      </c>
      <c r="D80" s="3" t="s">
        <v>51</v>
      </c>
      <c r="F80" s="1"/>
      <c r="G80" s="1"/>
      <c r="H80" s="3" t="s">
        <v>51</v>
      </c>
      <c r="J80" s="3" t="s">
        <v>48</v>
      </c>
      <c r="L80" s="1"/>
    </row>
    <row r="81" spans="1:12" x14ac:dyDescent="0.2">
      <c r="A81" s="1"/>
      <c r="B81" s="3" t="s">
        <v>56</v>
      </c>
      <c r="C81" s="7"/>
      <c r="D81" s="3" t="s">
        <v>57</v>
      </c>
      <c r="F81" s="1"/>
      <c r="G81" s="1"/>
      <c r="H81" s="3" t="s">
        <v>57</v>
      </c>
      <c r="J81" s="3" t="s">
        <v>56</v>
      </c>
      <c r="L81" s="1"/>
    </row>
    <row r="82" spans="1:12" x14ac:dyDescent="0.2">
      <c r="A82" s="1"/>
      <c r="B82" s="3" t="s">
        <v>49</v>
      </c>
      <c r="D82" s="3" t="s">
        <v>57</v>
      </c>
      <c r="F82" s="1"/>
      <c r="G82" s="1"/>
      <c r="H82" s="3" t="s">
        <v>57</v>
      </c>
      <c r="J82" s="3" t="s">
        <v>49</v>
      </c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mergeCells count="1">
    <mergeCell ref="B69:E6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B40A0-0331-43C5-8907-7D1DE911AB93}">
  <dimension ref="A1:Z83"/>
  <sheetViews>
    <sheetView workbookViewId="0">
      <selection activeCell="W3" sqref="W3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201</v>
      </c>
      <c r="D2" s="3" t="s">
        <v>173</v>
      </c>
      <c r="F2" s="1"/>
      <c r="G2" s="1"/>
      <c r="L2" s="1"/>
      <c r="O2" s="7"/>
      <c r="V2" s="3" t="s">
        <v>2</v>
      </c>
      <c r="W2" s="3" t="s">
        <v>3</v>
      </c>
      <c r="X2" s="3">
        <f>SUM(X3:X13)</f>
        <v>68</v>
      </c>
    </row>
    <row r="3" spans="1:26" ht="15.75" x14ac:dyDescent="0.25">
      <c r="A3" s="1"/>
      <c r="B3" s="3" t="s">
        <v>201</v>
      </c>
      <c r="D3" s="3" t="s">
        <v>173</v>
      </c>
      <c r="F3" s="1"/>
      <c r="G3" s="1"/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173</v>
      </c>
      <c r="V3" s="3">
        <f t="shared" ref="V3:V8" si="0">COUNTIF($B$2:$B$82,U3)</f>
        <v>6</v>
      </c>
      <c r="W3" s="3">
        <f>COUNTIF($D$2:$D$82,U3)</f>
        <v>6</v>
      </c>
      <c r="X3" s="3">
        <f>SUM(V3:W3)</f>
        <v>12</v>
      </c>
      <c r="Z3" s="3">
        <f>COUNTIF($B$2:$D$82,U3)</f>
        <v>12</v>
      </c>
    </row>
    <row r="4" spans="1:26" ht="15.75" x14ac:dyDescent="0.25">
      <c r="A4" s="1"/>
      <c r="B4" s="3" t="s">
        <v>201</v>
      </c>
      <c r="D4" s="3" t="s">
        <v>178</v>
      </c>
      <c r="F4" s="1"/>
      <c r="G4" s="1"/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174</v>
      </c>
      <c r="V4" s="3">
        <f t="shared" si="0"/>
        <v>6</v>
      </c>
      <c r="W4" s="3">
        <f t="shared" ref="W4:W8" si="1">COUNTIF($D$2:$D$82,U4)</f>
        <v>8</v>
      </c>
      <c r="X4" s="3">
        <f t="shared" ref="X4:X8" si="2">SUM(V4:W4)</f>
        <v>14</v>
      </c>
      <c r="Z4" s="3">
        <f>COUNTIF($B$2:$D$82,U4)</f>
        <v>14</v>
      </c>
    </row>
    <row r="5" spans="1:26" ht="15.75" x14ac:dyDescent="0.25">
      <c r="A5" s="1"/>
      <c r="B5" s="3" t="s">
        <v>201</v>
      </c>
      <c r="D5" s="3" t="s">
        <v>178</v>
      </c>
      <c r="F5" s="1"/>
      <c r="G5" s="1"/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175</v>
      </c>
      <c r="V5" s="3">
        <f t="shared" si="0"/>
        <v>6</v>
      </c>
      <c r="W5" s="3">
        <f t="shared" si="1"/>
        <v>4</v>
      </c>
      <c r="X5" s="3">
        <f t="shared" si="2"/>
        <v>10</v>
      </c>
      <c r="Z5" s="3">
        <f>COUNTIF($B$2:$D$82,U5)</f>
        <v>10</v>
      </c>
    </row>
    <row r="6" spans="1:26" ht="15.75" x14ac:dyDescent="0.25">
      <c r="A6" s="1"/>
      <c r="B6" s="3" t="s">
        <v>174</v>
      </c>
      <c r="D6" s="3" t="s">
        <v>173</v>
      </c>
      <c r="F6" s="1"/>
      <c r="G6" s="1"/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176</v>
      </c>
      <c r="V6" s="3">
        <f t="shared" si="0"/>
        <v>4</v>
      </c>
      <c r="W6" s="3">
        <f t="shared" si="1"/>
        <v>6</v>
      </c>
      <c r="X6" s="3">
        <f t="shared" si="2"/>
        <v>10</v>
      </c>
      <c r="Z6" s="3">
        <f>COUNTIF($B$2:$D$82,U6)</f>
        <v>10</v>
      </c>
    </row>
    <row r="7" spans="1:26" ht="15.75" x14ac:dyDescent="0.25">
      <c r="A7" s="1"/>
      <c r="B7" s="3" t="s">
        <v>174</v>
      </c>
      <c r="D7" s="3" t="s">
        <v>173</v>
      </c>
      <c r="F7" s="1"/>
      <c r="G7" s="1"/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178</v>
      </c>
      <c r="V7" s="3">
        <f t="shared" si="0"/>
        <v>4</v>
      </c>
      <c r="W7" s="3">
        <f t="shared" si="1"/>
        <v>8</v>
      </c>
      <c r="X7" s="3">
        <f t="shared" si="2"/>
        <v>12</v>
      </c>
      <c r="Z7" s="3">
        <f>COUNTIF($B$2:$D$82,U7)</f>
        <v>12</v>
      </c>
    </row>
    <row r="8" spans="1:26" ht="15.75" x14ac:dyDescent="0.25">
      <c r="A8" s="1"/>
      <c r="B8" s="3" t="s">
        <v>174</v>
      </c>
      <c r="D8" s="3" t="s">
        <v>178</v>
      </c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201</v>
      </c>
      <c r="V8" s="3">
        <f t="shared" si="0"/>
        <v>8</v>
      </c>
      <c r="W8" s="3">
        <f t="shared" si="1"/>
        <v>2</v>
      </c>
      <c r="X8" s="3">
        <f t="shared" si="2"/>
        <v>10</v>
      </c>
      <c r="Z8" s="3">
        <f>COUNTIF($B$2:$D$82,U7)</f>
        <v>12</v>
      </c>
    </row>
    <row r="9" spans="1:26" x14ac:dyDescent="0.2">
      <c r="A9" s="1"/>
      <c r="B9" s="3" t="s">
        <v>174</v>
      </c>
      <c r="D9" s="3" t="s">
        <v>178</v>
      </c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</row>
    <row r="10" spans="1:26" x14ac:dyDescent="0.2">
      <c r="A10" s="1"/>
      <c r="B10" s="3" t="s">
        <v>175</v>
      </c>
      <c r="D10" s="3" t="s">
        <v>176</v>
      </c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</row>
    <row r="11" spans="1:26" ht="15.75" x14ac:dyDescent="0.25">
      <c r="A11" s="1"/>
      <c r="B11" s="3" t="s">
        <v>175</v>
      </c>
      <c r="D11" s="3" t="s">
        <v>176</v>
      </c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</row>
    <row r="12" spans="1:26" ht="15" customHeight="1" x14ac:dyDescent="0.2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</row>
    <row r="13" spans="1:26" ht="15.75" x14ac:dyDescent="0.25">
      <c r="A13" s="1"/>
      <c r="F13" s="1"/>
      <c r="G13" s="1"/>
      <c r="I13" s="7"/>
      <c r="J13"/>
      <c r="L13" s="1"/>
      <c r="Z13" s="3" t="s">
        <v>4</v>
      </c>
    </row>
    <row r="14" spans="1:26" x14ac:dyDescent="0.2">
      <c r="A14" s="1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 t="e">
        <f>#REF!</f>
        <v>#REF!</v>
      </c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34</v>
      </c>
      <c r="W15" s="3">
        <f>SUM(W3:W14)</f>
        <v>34</v>
      </c>
      <c r="Z15" s="3">
        <f>SUM(Z3:Z12)</f>
        <v>70</v>
      </c>
    </row>
    <row r="16" spans="1:26" x14ac:dyDescent="0.2">
      <c r="A16" s="1"/>
      <c r="B16" s="43" t="s">
        <v>175</v>
      </c>
      <c r="C16" s="43"/>
      <c r="D16" s="43" t="s">
        <v>201</v>
      </c>
      <c r="F16" s="1"/>
      <c r="G16" s="1"/>
      <c r="H16" s="43" t="s">
        <v>173</v>
      </c>
      <c r="I16" s="43"/>
      <c r="J16" s="43" t="s">
        <v>201</v>
      </c>
      <c r="L16" s="1"/>
    </row>
    <row r="17" spans="1:26" x14ac:dyDescent="0.2">
      <c r="A17" s="1"/>
      <c r="B17" s="43" t="s">
        <v>175</v>
      </c>
      <c r="C17" s="43"/>
      <c r="D17" s="43" t="s">
        <v>201</v>
      </c>
      <c r="F17" s="1"/>
      <c r="G17" s="1"/>
      <c r="H17" s="43" t="s">
        <v>173</v>
      </c>
      <c r="I17" s="43"/>
      <c r="J17" s="43" t="s">
        <v>201</v>
      </c>
      <c r="L17" s="1"/>
    </row>
    <row r="18" spans="1:26" x14ac:dyDescent="0.2">
      <c r="A18" s="1"/>
      <c r="B18" s="43" t="s">
        <v>175</v>
      </c>
      <c r="C18" s="43"/>
      <c r="D18" s="43" t="s">
        <v>174</v>
      </c>
      <c r="F18" s="1"/>
      <c r="G18" s="1"/>
      <c r="H18" s="43" t="s">
        <v>178</v>
      </c>
      <c r="I18" s="43"/>
      <c r="J18" s="43" t="s">
        <v>201</v>
      </c>
      <c r="L18" s="1"/>
    </row>
    <row r="19" spans="1:26" x14ac:dyDescent="0.2">
      <c r="A19" s="1"/>
      <c r="B19" s="43" t="s">
        <v>175</v>
      </c>
      <c r="C19" s="43"/>
      <c r="D19" s="43" t="s">
        <v>174</v>
      </c>
      <c r="F19" s="1"/>
      <c r="G19" s="1"/>
      <c r="H19" s="43" t="s">
        <v>178</v>
      </c>
      <c r="I19" s="43"/>
      <c r="J19" s="43" t="s">
        <v>201</v>
      </c>
      <c r="L19" s="1"/>
    </row>
    <row r="20" spans="1:26" x14ac:dyDescent="0.2">
      <c r="A20" s="1"/>
      <c r="B20" s="43" t="s">
        <v>173</v>
      </c>
      <c r="C20" s="43"/>
      <c r="D20" s="43" t="s">
        <v>178</v>
      </c>
      <c r="F20" s="1"/>
      <c r="G20" s="1"/>
      <c r="H20" s="3" t="s">
        <v>176</v>
      </c>
      <c r="J20" s="3" t="s">
        <v>175</v>
      </c>
      <c r="L20" s="1"/>
    </row>
    <row r="21" spans="1:26" x14ac:dyDescent="0.2">
      <c r="A21" s="1"/>
      <c r="B21" s="43" t="s">
        <v>173</v>
      </c>
      <c r="C21" s="43"/>
      <c r="D21" s="43" t="s">
        <v>178</v>
      </c>
      <c r="F21" s="1"/>
      <c r="G21" s="1"/>
      <c r="H21" s="3" t="s">
        <v>176</v>
      </c>
      <c r="J21" s="3" t="s">
        <v>175</v>
      </c>
      <c r="L21" s="1"/>
    </row>
    <row r="22" spans="1:26" x14ac:dyDescent="0.2">
      <c r="A22" s="1"/>
      <c r="B22" s="3" t="s">
        <v>176</v>
      </c>
      <c r="D22" s="43" t="s">
        <v>173</v>
      </c>
      <c r="F22" s="1"/>
      <c r="G22" s="1"/>
      <c r="L22" s="1"/>
    </row>
    <row r="23" spans="1:26" ht="15.75" x14ac:dyDescent="0.25">
      <c r="A23" s="1"/>
      <c r="B23" s="3" t="s">
        <v>176</v>
      </c>
      <c r="D23" s="43" t="s">
        <v>173</v>
      </c>
      <c r="F23" s="1"/>
      <c r="G23" s="1"/>
      <c r="L23" s="1"/>
      <c r="V23" s="6" t="s">
        <v>26</v>
      </c>
    </row>
    <row r="24" spans="1:26" x14ac:dyDescent="0.2">
      <c r="A24" s="1"/>
      <c r="B24" s="3" t="s">
        <v>176</v>
      </c>
      <c r="D24" s="3" t="s">
        <v>178</v>
      </c>
      <c r="F24" s="1"/>
      <c r="G24" s="1"/>
      <c r="L24" s="1"/>
      <c r="V24" s="3" t="s">
        <v>2</v>
      </c>
      <c r="W24" s="3" t="s">
        <v>3</v>
      </c>
      <c r="X24" s="3">
        <f>SUM(X25:X35)</f>
        <v>52</v>
      </c>
    </row>
    <row r="25" spans="1:26" ht="15.75" x14ac:dyDescent="0.25">
      <c r="A25" s="1"/>
      <c r="B25" s="3" t="s">
        <v>176</v>
      </c>
      <c r="D25" s="3" t="s">
        <v>178</v>
      </c>
      <c r="F25" s="1"/>
      <c r="G25" s="1"/>
      <c r="L25" s="1"/>
      <c r="U25" s="10" t="s">
        <v>173</v>
      </c>
      <c r="V25" s="3">
        <f t="shared" ref="V25:V30" si="3">COUNTIF($H$2:$H$81,U25)</f>
        <v>4</v>
      </c>
      <c r="W25" s="3">
        <f t="shared" ref="W25:W30" si="4">COUNTIF($J$2:$J$81,U25)</f>
        <v>4</v>
      </c>
      <c r="X25" s="3">
        <f>SUM(V25:W25)</f>
        <v>8</v>
      </c>
      <c r="Z25" s="3">
        <f t="shared" ref="Z25:Z30" si="5">COUNTIF($H$2:$J$80,U25)</f>
        <v>8</v>
      </c>
    </row>
    <row r="26" spans="1:26" ht="15.75" x14ac:dyDescent="0.25">
      <c r="A26" s="1"/>
      <c r="C26" s="7"/>
      <c r="F26" s="1"/>
      <c r="G26" s="1"/>
      <c r="I26" s="7"/>
      <c r="L26" s="1"/>
      <c r="U26" s="10" t="s">
        <v>174</v>
      </c>
      <c r="V26" s="3">
        <f t="shared" si="3"/>
        <v>4</v>
      </c>
      <c r="W26" s="3">
        <f t="shared" si="4"/>
        <v>2</v>
      </c>
      <c r="X26" s="3">
        <f t="shared" ref="X26:X30" si="6">SUM(V26:W26)</f>
        <v>6</v>
      </c>
      <c r="Z26" s="3">
        <f t="shared" si="5"/>
        <v>6</v>
      </c>
    </row>
    <row r="27" spans="1:26" ht="15.75" x14ac:dyDescent="0.25">
      <c r="A27" s="1"/>
      <c r="C27" s="7"/>
      <c r="F27" s="1"/>
      <c r="G27" s="1"/>
      <c r="I27" s="7"/>
      <c r="L27" s="1"/>
      <c r="U27" s="10" t="s">
        <v>175</v>
      </c>
      <c r="V27" s="3">
        <f t="shared" si="3"/>
        <v>4</v>
      </c>
      <c r="W27" s="3">
        <f t="shared" si="4"/>
        <v>6</v>
      </c>
      <c r="X27" s="3">
        <f t="shared" si="6"/>
        <v>10</v>
      </c>
      <c r="Z27" s="3">
        <f t="shared" si="5"/>
        <v>10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10" t="s">
        <v>176</v>
      </c>
      <c r="V28" s="3">
        <f t="shared" si="3"/>
        <v>6</v>
      </c>
      <c r="W28" s="3">
        <f t="shared" si="4"/>
        <v>4</v>
      </c>
      <c r="X28" s="3">
        <f t="shared" si="6"/>
        <v>10</v>
      </c>
      <c r="Z28" s="3">
        <f t="shared" si="5"/>
        <v>10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10" t="s">
        <v>178</v>
      </c>
      <c r="V29" s="3">
        <f t="shared" si="3"/>
        <v>6</v>
      </c>
      <c r="W29" s="3">
        <f t="shared" si="4"/>
        <v>2</v>
      </c>
      <c r="X29" s="3">
        <f t="shared" si="6"/>
        <v>8</v>
      </c>
      <c r="Z29" s="3">
        <f t="shared" si="5"/>
        <v>8</v>
      </c>
    </row>
    <row r="30" spans="1:26" ht="15.75" x14ac:dyDescent="0.25">
      <c r="A30" s="1"/>
      <c r="F30" s="1"/>
      <c r="G30" s="1"/>
      <c r="H30" s="3" t="s">
        <v>176</v>
      </c>
      <c r="J30" s="3" t="s">
        <v>174</v>
      </c>
      <c r="L30" s="1"/>
      <c r="U30" s="10" t="s">
        <v>201</v>
      </c>
      <c r="V30" s="3">
        <f t="shared" si="3"/>
        <v>2</v>
      </c>
      <c r="W30" s="3">
        <f t="shared" si="4"/>
        <v>8</v>
      </c>
      <c r="X30" s="3">
        <f t="shared" si="6"/>
        <v>10</v>
      </c>
      <c r="Z30" s="3">
        <f t="shared" si="5"/>
        <v>10</v>
      </c>
    </row>
    <row r="31" spans="1:26" x14ac:dyDescent="0.2">
      <c r="A31" s="1"/>
      <c r="F31" s="1"/>
      <c r="G31" s="1"/>
      <c r="H31" s="3" t="s">
        <v>176</v>
      </c>
      <c r="J31" s="3" t="s">
        <v>174</v>
      </c>
      <c r="L31" s="1"/>
    </row>
    <row r="32" spans="1:26" x14ac:dyDescent="0.2">
      <c r="A32" s="1"/>
      <c r="F32" s="1"/>
      <c r="G32" s="1"/>
      <c r="H32" s="3" t="s">
        <v>176</v>
      </c>
      <c r="J32" s="3" t="s">
        <v>201</v>
      </c>
      <c r="L32" s="1"/>
    </row>
    <row r="33" spans="1:26" x14ac:dyDescent="0.2">
      <c r="A33" s="1"/>
      <c r="F33" s="1"/>
      <c r="G33" s="1"/>
      <c r="H33" s="3" t="s">
        <v>176</v>
      </c>
      <c r="J33" s="3" t="s">
        <v>201</v>
      </c>
      <c r="L33" s="1"/>
    </row>
    <row r="34" spans="1:26" x14ac:dyDescent="0.2">
      <c r="A34" s="1"/>
      <c r="F34" s="1"/>
      <c r="G34" s="1"/>
      <c r="H34" s="43"/>
      <c r="J34" s="43"/>
      <c r="L34" s="1"/>
    </row>
    <row r="35" spans="1:26" x14ac:dyDescent="0.2">
      <c r="A35" s="1"/>
      <c r="F35" s="1"/>
      <c r="G35" s="1"/>
      <c r="H35" s="43"/>
      <c r="J35" s="43"/>
      <c r="L35" s="1"/>
      <c r="Z35" s="3" t="s">
        <v>4</v>
      </c>
    </row>
    <row r="36" spans="1:26" x14ac:dyDescent="0.2">
      <c r="A36" s="1"/>
      <c r="F36" s="1"/>
      <c r="G36" s="1"/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  <c r="V37" s="3">
        <f>SUM(V25:V36)</f>
        <v>26</v>
      </c>
      <c r="W37" s="3">
        <f>SUM(W25:W36)</f>
        <v>26</v>
      </c>
      <c r="Z37" s="3">
        <f>SUM(Z25:Z36)</f>
        <v>52</v>
      </c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174</v>
      </c>
      <c r="D46" s="3" t="s">
        <v>176</v>
      </c>
      <c r="F46" s="1"/>
      <c r="G46" s="1"/>
      <c r="H46" s="43" t="s">
        <v>201</v>
      </c>
      <c r="I46" s="43"/>
      <c r="J46" s="43" t="s">
        <v>175</v>
      </c>
      <c r="L46" s="1"/>
    </row>
    <row r="47" spans="1:26" x14ac:dyDescent="0.2">
      <c r="A47" s="1"/>
      <c r="B47" s="3" t="s">
        <v>174</v>
      </c>
      <c r="D47" s="3" t="s">
        <v>176</v>
      </c>
      <c r="F47" s="1"/>
      <c r="G47" s="1"/>
      <c r="H47" s="43" t="s">
        <v>201</v>
      </c>
      <c r="I47" s="43"/>
      <c r="J47" s="43" t="s">
        <v>175</v>
      </c>
      <c r="L47" s="1"/>
    </row>
    <row r="48" spans="1:26" x14ac:dyDescent="0.2">
      <c r="A48" s="1"/>
      <c r="B48" s="3" t="s">
        <v>201</v>
      </c>
      <c r="D48" s="3" t="s">
        <v>176</v>
      </c>
      <c r="F48" s="1"/>
      <c r="G48" s="1"/>
      <c r="H48" s="43" t="s">
        <v>174</v>
      </c>
      <c r="I48" s="43"/>
      <c r="J48" s="43" t="s">
        <v>175</v>
      </c>
      <c r="L48" s="1"/>
    </row>
    <row r="49" spans="1:12" x14ac:dyDescent="0.2">
      <c r="A49" s="1"/>
      <c r="B49" s="3" t="s">
        <v>201</v>
      </c>
      <c r="C49" s="7"/>
      <c r="D49" s="3" t="s">
        <v>176</v>
      </c>
      <c r="F49" s="1"/>
      <c r="G49" s="1"/>
      <c r="H49" s="43" t="s">
        <v>174</v>
      </c>
      <c r="I49" s="43"/>
      <c r="J49" s="43" t="s">
        <v>175</v>
      </c>
      <c r="L49" s="1"/>
    </row>
    <row r="50" spans="1:12" x14ac:dyDescent="0.2">
      <c r="A50" s="1"/>
      <c r="F50" s="1"/>
      <c r="G50" s="1"/>
      <c r="H50" s="43" t="s">
        <v>178</v>
      </c>
      <c r="I50" s="43"/>
      <c r="J50" s="43" t="s">
        <v>173</v>
      </c>
      <c r="L50" s="1"/>
    </row>
    <row r="51" spans="1:12" x14ac:dyDescent="0.2">
      <c r="A51" s="1"/>
      <c r="E51" s="9"/>
      <c r="F51" s="1"/>
      <c r="G51" s="1"/>
      <c r="H51" s="43" t="s">
        <v>178</v>
      </c>
      <c r="I51" s="43"/>
      <c r="J51" s="43" t="s">
        <v>173</v>
      </c>
      <c r="L51" s="1"/>
    </row>
    <row r="52" spans="1:12" x14ac:dyDescent="0.2">
      <c r="A52" s="1"/>
      <c r="E52" s="9"/>
      <c r="F52" s="1"/>
      <c r="G52" s="1"/>
      <c r="H52" s="3" t="s">
        <v>178</v>
      </c>
      <c r="J52" s="3" t="s">
        <v>176</v>
      </c>
      <c r="L52" s="1"/>
    </row>
    <row r="53" spans="1:12" x14ac:dyDescent="0.2">
      <c r="A53" s="1"/>
      <c r="C53" s="7"/>
      <c r="F53" s="1"/>
      <c r="G53" s="1"/>
      <c r="H53" s="3" t="s">
        <v>178</v>
      </c>
      <c r="J53" s="3" t="s">
        <v>176</v>
      </c>
      <c r="L53" s="1"/>
    </row>
    <row r="54" spans="1:12" x14ac:dyDescent="0.2">
      <c r="A54" s="1"/>
      <c r="C54" s="7"/>
      <c r="F54" s="1"/>
      <c r="G54" s="1"/>
      <c r="H54" s="43" t="s">
        <v>173</v>
      </c>
      <c r="J54" s="3" t="s">
        <v>176</v>
      </c>
      <c r="L54" s="1"/>
    </row>
    <row r="55" spans="1:12" x14ac:dyDescent="0.2">
      <c r="A55" s="1"/>
      <c r="C55" s="7"/>
      <c r="F55" s="1"/>
      <c r="G55" s="1"/>
      <c r="H55" s="43" t="s">
        <v>173</v>
      </c>
      <c r="J55" s="3" t="s">
        <v>176</v>
      </c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43" t="s">
        <v>173</v>
      </c>
      <c r="C60" s="43"/>
      <c r="D60" s="43" t="s">
        <v>175</v>
      </c>
      <c r="F60" s="1"/>
      <c r="G60" s="1"/>
      <c r="L60" s="1"/>
    </row>
    <row r="61" spans="1:12" ht="15.75" customHeight="1" x14ac:dyDescent="0.2">
      <c r="A61" s="1"/>
      <c r="B61" s="43" t="s">
        <v>173</v>
      </c>
      <c r="C61" s="43"/>
      <c r="D61" s="43" t="s">
        <v>175</v>
      </c>
      <c r="F61" s="1"/>
      <c r="G61" s="1"/>
      <c r="L61" s="1"/>
    </row>
    <row r="62" spans="1:12" ht="15.75" customHeight="1" x14ac:dyDescent="0.2">
      <c r="A62" s="1"/>
      <c r="B62" s="43" t="s">
        <v>178</v>
      </c>
      <c r="C62" s="43"/>
      <c r="D62" s="43" t="s">
        <v>175</v>
      </c>
      <c r="F62" s="1"/>
      <c r="G62" s="1"/>
      <c r="L62" s="1"/>
    </row>
    <row r="63" spans="1:12" ht="15.75" customHeight="1" x14ac:dyDescent="0.2">
      <c r="A63" s="1"/>
      <c r="B63" s="43" t="s">
        <v>178</v>
      </c>
      <c r="C63" s="43"/>
      <c r="D63" s="43" t="s">
        <v>175</v>
      </c>
      <c r="F63" s="1"/>
      <c r="G63" s="1"/>
      <c r="L63" s="1"/>
    </row>
    <row r="64" spans="1:12" x14ac:dyDescent="0.2">
      <c r="A64" s="1"/>
      <c r="B64" s="43" t="s">
        <v>201</v>
      </c>
      <c r="C64" s="43"/>
      <c r="D64" s="43" t="s">
        <v>174</v>
      </c>
      <c r="F64" s="1"/>
      <c r="G64" s="1"/>
      <c r="L64" s="1"/>
    </row>
    <row r="65" spans="1:12" x14ac:dyDescent="0.2">
      <c r="A65" s="1"/>
      <c r="B65" s="43" t="s">
        <v>201</v>
      </c>
      <c r="C65" s="43"/>
      <c r="D65" s="43" t="s">
        <v>174</v>
      </c>
      <c r="F65" s="1"/>
      <c r="G65" s="1"/>
      <c r="L65" s="1"/>
    </row>
    <row r="66" spans="1:12" x14ac:dyDescent="0.2">
      <c r="A66" s="1"/>
      <c r="E66" s="9"/>
      <c r="F66" s="1"/>
      <c r="G66" s="1"/>
      <c r="L66" s="1"/>
    </row>
    <row r="67" spans="1:12" x14ac:dyDescent="0.2">
      <c r="A67" s="1"/>
      <c r="F67" s="1"/>
      <c r="G67" s="1"/>
      <c r="L67" s="1"/>
    </row>
    <row r="68" spans="1:12" x14ac:dyDescent="0.2">
      <c r="A68" s="1"/>
      <c r="F68" s="1"/>
      <c r="G68" s="1"/>
      <c r="L68" s="1"/>
    </row>
    <row r="69" spans="1:12" x14ac:dyDescent="0.2">
      <c r="A69" s="1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43" t="s">
        <v>173</v>
      </c>
      <c r="C75" s="43"/>
      <c r="D75" s="43" t="s">
        <v>174</v>
      </c>
      <c r="F75" s="1"/>
      <c r="G75" s="1"/>
      <c r="H75" s="43" t="s">
        <v>175</v>
      </c>
      <c r="I75" s="43"/>
      <c r="J75" s="43" t="s">
        <v>173</v>
      </c>
      <c r="L75" s="1"/>
    </row>
    <row r="76" spans="1:12" x14ac:dyDescent="0.2">
      <c r="A76" s="1"/>
      <c r="B76" s="43" t="s">
        <v>173</v>
      </c>
      <c r="C76" s="43"/>
      <c r="D76" s="43" t="s">
        <v>174</v>
      </c>
      <c r="F76" s="1"/>
      <c r="G76" s="1"/>
      <c r="H76" s="43" t="s">
        <v>175</v>
      </c>
      <c r="I76" s="43"/>
      <c r="J76" s="43" t="s">
        <v>173</v>
      </c>
      <c r="L76" s="1"/>
    </row>
    <row r="77" spans="1:12" x14ac:dyDescent="0.2">
      <c r="A77" s="1"/>
      <c r="B77" s="43" t="s">
        <v>178</v>
      </c>
      <c r="C77" s="43"/>
      <c r="D77" s="43" t="s">
        <v>174</v>
      </c>
      <c r="F77" s="1"/>
      <c r="G77" s="1"/>
      <c r="H77" s="43" t="s">
        <v>175</v>
      </c>
      <c r="I77" s="43"/>
      <c r="J77" s="43" t="s">
        <v>178</v>
      </c>
      <c r="L77" s="1"/>
    </row>
    <row r="78" spans="1:12" x14ac:dyDescent="0.2">
      <c r="A78" s="1"/>
      <c r="B78" s="43" t="s">
        <v>178</v>
      </c>
      <c r="C78" s="43"/>
      <c r="D78" s="43" t="s">
        <v>174</v>
      </c>
      <c r="F78" s="1"/>
      <c r="G78" s="1"/>
      <c r="H78" s="43" t="s">
        <v>175</v>
      </c>
      <c r="I78" s="43"/>
      <c r="J78" s="43" t="s">
        <v>178</v>
      </c>
      <c r="L78" s="1"/>
    </row>
    <row r="79" spans="1:12" x14ac:dyDescent="0.2">
      <c r="A79" s="1"/>
      <c r="F79" s="1"/>
      <c r="G79" s="1"/>
      <c r="H79" s="43" t="s">
        <v>174</v>
      </c>
      <c r="I79" s="43"/>
      <c r="J79" s="43" t="s">
        <v>201</v>
      </c>
      <c r="L79" s="1"/>
    </row>
    <row r="80" spans="1:12" x14ac:dyDescent="0.2">
      <c r="A80" s="1"/>
      <c r="F80" s="1"/>
      <c r="G80" s="1"/>
      <c r="H80" s="43" t="s">
        <v>174</v>
      </c>
      <c r="I80" s="43"/>
      <c r="J80" s="43" t="s">
        <v>201</v>
      </c>
      <c r="L80" s="1"/>
    </row>
    <row r="81" spans="1:12" x14ac:dyDescent="0.2">
      <c r="A81" s="1"/>
      <c r="F81" s="1"/>
      <c r="G81" s="1"/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hyperlinks>
    <hyperlink ref="J15" r:id="rId1" display="https://data.bowling.no/ligaspill/resultater/VisKampRes.php?kamp=114441" xr:uid="{19CC7A6C-D59C-4A72-A482-C4E3FF9D4ED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CDD47-C654-45A0-9F1E-686A122659D7}">
  <dimension ref="A1:Z83"/>
  <sheetViews>
    <sheetView tabSelected="1" workbookViewId="0">
      <selection activeCell="H6" sqref="H6:J7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177</v>
      </c>
      <c r="D2" s="3" t="s">
        <v>193</v>
      </c>
      <c r="F2" s="1"/>
      <c r="G2" s="1"/>
      <c r="H2" s="3" t="s">
        <v>193</v>
      </c>
      <c r="J2" s="3" t="s">
        <v>177</v>
      </c>
      <c r="L2" s="1"/>
      <c r="O2" s="7"/>
      <c r="V2" s="3" t="s">
        <v>2</v>
      </c>
      <c r="W2" s="3" t="s">
        <v>3</v>
      </c>
      <c r="X2" s="3">
        <f>SUM(X3:X11)</f>
        <v>42</v>
      </c>
    </row>
    <row r="3" spans="1:26" ht="15.75" x14ac:dyDescent="0.25">
      <c r="A3" s="1"/>
      <c r="B3" s="3" t="s">
        <v>190</v>
      </c>
      <c r="D3" s="3" t="s">
        <v>191</v>
      </c>
      <c r="F3" s="1"/>
      <c r="G3" s="1"/>
      <c r="H3" s="3" t="s">
        <v>191</v>
      </c>
      <c r="J3" s="3" t="s">
        <v>190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41" t="s">
        <v>194</v>
      </c>
      <c r="V3" s="3">
        <f t="shared" ref="V3:V9" si="0">COUNTIF($B$2:$B$82,U3)</f>
        <v>3</v>
      </c>
      <c r="W3" s="3">
        <f t="shared" ref="W3:W9" si="1">COUNTIF($D$2:$D$82,U3)</f>
        <v>3</v>
      </c>
      <c r="X3" s="3">
        <f>SUM(V3:W3)</f>
        <v>6</v>
      </c>
      <c r="Z3" s="3">
        <f t="shared" ref="Z3:Z9" si="2">COUNTIF($B$2:$D$82,U3)</f>
        <v>6</v>
      </c>
    </row>
    <row r="4" spans="1:26" ht="15.75" x14ac:dyDescent="0.25">
      <c r="A4" s="1"/>
      <c r="B4" s="3" t="s">
        <v>189</v>
      </c>
      <c r="D4" s="3" t="s">
        <v>194</v>
      </c>
      <c r="F4" s="1"/>
      <c r="G4" s="1"/>
      <c r="H4" s="3" t="s">
        <v>194</v>
      </c>
      <c r="J4" s="3" t="s">
        <v>189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41" t="s">
        <v>200</v>
      </c>
      <c r="V4" s="3">
        <f t="shared" si="0"/>
        <v>3</v>
      </c>
      <c r="W4" s="3">
        <f t="shared" si="1"/>
        <v>3</v>
      </c>
      <c r="X4" s="3">
        <f t="shared" ref="X4:X9" si="3">SUM(V4:W4)</f>
        <v>6</v>
      </c>
      <c r="Z4" s="3">
        <f t="shared" si="2"/>
        <v>6</v>
      </c>
    </row>
    <row r="5" spans="1:26" ht="15.75" x14ac:dyDescent="0.25">
      <c r="A5" s="1"/>
      <c r="B5" s="3" t="s">
        <v>177</v>
      </c>
      <c r="D5" s="3" t="s">
        <v>200</v>
      </c>
      <c r="F5" s="1"/>
      <c r="G5" s="1"/>
      <c r="H5" s="3" t="s">
        <v>200</v>
      </c>
      <c r="J5" s="3" t="s">
        <v>177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41" t="s">
        <v>177</v>
      </c>
      <c r="V5" s="3">
        <f t="shared" si="0"/>
        <v>2</v>
      </c>
      <c r="W5" s="3">
        <f t="shared" si="1"/>
        <v>4</v>
      </c>
      <c r="X5" s="3">
        <f t="shared" si="3"/>
        <v>6</v>
      </c>
      <c r="Z5" s="3">
        <f t="shared" si="2"/>
        <v>6</v>
      </c>
    </row>
    <row r="6" spans="1:26" ht="15.75" x14ac:dyDescent="0.25">
      <c r="A6" s="1"/>
      <c r="F6" s="1"/>
      <c r="G6" s="1"/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41" t="s">
        <v>190</v>
      </c>
      <c r="V6" s="3">
        <f t="shared" si="0"/>
        <v>4</v>
      </c>
      <c r="W6" s="3">
        <f t="shared" si="1"/>
        <v>2</v>
      </c>
      <c r="X6" s="3">
        <f t="shared" si="3"/>
        <v>6</v>
      </c>
      <c r="Z6" s="3">
        <f t="shared" si="2"/>
        <v>6</v>
      </c>
    </row>
    <row r="7" spans="1:26" ht="15.75" x14ac:dyDescent="0.25">
      <c r="A7" s="1"/>
      <c r="F7" s="1"/>
      <c r="G7" s="1"/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41" t="s">
        <v>191</v>
      </c>
      <c r="V7" s="3">
        <f t="shared" si="0"/>
        <v>3</v>
      </c>
      <c r="W7" s="3">
        <f t="shared" si="1"/>
        <v>3</v>
      </c>
      <c r="X7" s="3">
        <f t="shared" si="3"/>
        <v>6</v>
      </c>
      <c r="Z7" s="3">
        <f t="shared" si="2"/>
        <v>6</v>
      </c>
    </row>
    <row r="8" spans="1:26" ht="15.7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41" t="s">
        <v>193</v>
      </c>
      <c r="V8" s="3">
        <f t="shared" si="0"/>
        <v>2</v>
      </c>
      <c r="W8" s="3">
        <f t="shared" si="1"/>
        <v>4</v>
      </c>
      <c r="X8" s="3">
        <f t="shared" si="3"/>
        <v>6</v>
      </c>
      <c r="Z8" s="3">
        <f t="shared" si="2"/>
        <v>6</v>
      </c>
    </row>
    <row r="9" spans="1:26" ht="15.7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41" t="s">
        <v>189</v>
      </c>
      <c r="V9" s="3">
        <f t="shared" si="0"/>
        <v>4</v>
      </c>
      <c r="W9" s="3">
        <f t="shared" si="1"/>
        <v>2</v>
      </c>
      <c r="X9" s="3">
        <f t="shared" si="3"/>
        <v>6</v>
      </c>
      <c r="Z9" s="3">
        <f t="shared" si="2"/>
        <v>6</v>
      </c>
    </row>
    <row r="10" spans="1:26" x14ac:dyDescent="0.2">
      <c r="A10" s="1"/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</row>
    <row r="11" spans="1:26" ht="15.75" x14ac:dyDescent="0.25">
      <c r="A11" s="1"/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Z11" s="3" t="s">
        <v>4</v>
      </c>
    </row>
    <row r="12" spans="1:26" ht="15" customHeight="1" x14ac:dyDescent="0.2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</row>
    <row r="13" spans="1:26" ht="15.75" x14ac:dyDescent="0.25">
      <c r="A13" s="1"/>
      <c r="F13" s="1"/>
      <c r="G13" s="1"/>
      <c r="I13" s="7"/>
      <c r="J13"/>
      <c r="L13" s="1"/>
      <c r="V13" s="3">
        <f>SUM(V3:V12)</f>
        <v>21</v>
      </c>
      <c r="W13" s="3">
        <f>SUM(W3:W12)</f>
        <v>21</v>
      </c>
      <c r="Z13" s="3">
        <f>SUM(Z3:Z10)</f>
        <v>42</v>
      </c>
    </row>
    <row r="14" spans="1:26" x14ac:dyDescent="0.2">
      <c r="A14" s="1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 t="e">
        <f>#REF!</f>
        <v>#REF!</v>
      </c>
      <c r="E15" s="1"/>
      <c r="F15" s="1"/>
      <c r="G15" s="1"/>
      <c r="H15" s="2" t="s">
        <v>6</v>
      </c>
      <c r="I15" s="4">
        <v>0</v>
      </c>
      <c r="J15" s="1"/>
      <c r="K15" s="1"/>
      <c r="L15" s="1"/>
    </row>
    <row r="16" spans="1:26" x14ac:dyDescent="0.2">
      <c r="A16" s="1"/>
      <c r="B16" s="3" t="s">
        <v>190</v>
      </c>
      <c r="D16" s="3" t="s">
        <v>193</v>
      </c>
      <c r="F16" s="1"/>
      <c r="G16" s="1"/>
      <c r="H16" s="3" t="s">
        <v>177</v>
      </c>
      <c r="J16" s="3" t="s">
        <v>194</v>
      </c>
      <c r="L16" s="1"/>
    </row>
    <row r="17" spans="1:26" x14ac:dyDescent="0.2">
      <c r="A17" s="1"/>
      <c r="B17" s="3" t="s">
        <v>191</v>
      </c>
      <c r="D17" s="3" t="s">
        <v>193</v>
      </c>
      <c r="F17" s="1"/>
      <c r="G17" s="1"/>
      <c r="H17" s="3" t="s">
        <v>193</v>
      </c>
      <c r="J17" s="3" t="s">
        <v>190</v>
      </c>
      <c r="L17" s="1"/>
    </row>
    <row r="18" spans="1:26" x14ac:dyDescent="0.2">
      <c r="A18" s="1"/>
      <c r="F18" s="1"/>
      <c r="G18" s="1"/>
      <c r="H18" s="3" t="s">
        <v>193</v>
      </c>
      <c r="J18" s="3" t="s">
        <v>191</v>
      </c>
      <c r="L18" s="1"/>
    </row>
    <row r="19" spans="1:26" x14ac:dyDescent="0.2">
      <c r="A19" s="1"/>
      <c r="F19" s="1"/>
      <c r="G19" s="1"/>
      <c r="L19" s="1"/>
    </row>
    <row r="20" spans="1:26" x14ac:dyDescent="0.2">
      <c r="A20" s="1"/>
      <c r="F20" s="1"/>
      <c r="G20" s="1"/>
      <c r="L20" s="1"/>
    </row>
    <row r="21" spans="1:26" ht="15.75" x14ac:dyDescent="0.25">
      <c r="A21" s="1"/>
      <c r="F21" s="1"/>
      <c r="G21" s="1"/>
      <c r="L21" s="1"/>
      <c r="V21" s="6" t="s">
        <v>26</v>
      </c>
    </row>
    <row r="22" spans="1:26" x14ac:dyDescent="0.2">
      <c r="A22" s="1"/>
      <c r="F22" s="1"/>
      <c r="G22" s="1"/>
      <c r="L22" s="1"/>
      <c r="V22" s="3" t="s">
        <v>2</v>
      </c>
      <c r="W22" s="3" t="s">
        <v>3</v>
      </c>
      <c r="X22" s="3">
        <f>SUM(X23:X31)</f>
        <v>42</v>
      </c>
    </row>
    <row r="23" spans="1:26" ht="15.75" x14ac:dyDescent="0.25">
      <c r="A23" s="1"/>
      <c r="F23" s="1"/>
      <c r="G23" s="1"/>
      <c r="L23" s="1"/>
      <c r="U23" s="41" t="s">
        <v>194</v>
      </c>
      <c r="V23" s="3">
        <f t="shared" ref="V23:V29" si="4">COUNTIF($H$2:$H$82,U23)</f>
        <v>3</v>
      </c>
      <c r="W23" s="3">
        <f t="shared" ref="W23:W29" si="5">COUNTIF($J$2:$J$82,U23)</f>
        <v>3</v>
      </c>
      <c r="X23" s="3">
        <f>SUM(V23:W23)</f>
        <v>6</v>
      </c>
      <c r="Z23" s="3">
        <f t="shared" ref="Z23:Z29" si="6">COUNTIF($H$2:$J$82,U23)</f>
        <v>6</v>
      </c>
    </row>
    <row r="24" spans="1:26" ht="15.75" x14ac:dyDescent="0.25">
      <c r="A24" s="1"/>
      <c r="F24" s="1"/>
      <c r="G24" s="1"/>
      <c r="L24" s="1"/>
      <c r="U24" s="41" t="s">
        <v>200</v>
      </c>
      <c r="V24" s="3">
        <f t="shared" si="4"/>
        <v>3</v>
      </c>
      <c r="W24" s="3">
        <f t="shared" si="5"/>
        <v>3</v>
      </c>
      <c r="X24" s="3">
        <f t="shared" ref="X24:X29" si="7">SUM(V24:W24)</f>
        <v>6</v>
      </c>
      <c r="Z24" s="3">
        <f t="shared" si="6"/>
        <v>6</v>
      </c>
    </row>
    <row r="25" spans="1:26" ht="15.75" x14ac:dyDescent="0.25">
      <c r="A25" s="1"/>
      <c r="C25" s="7"/>
      <c r="F25" s="1"/>
      <c r="G25" s="1"/>
      <c r="L25" s="1"/>
      <c r="U25" s="41" t="s">
        <v>177</v>
      </c>
      <c r="V25" s="3">
        <f t="shared" si="4"/>
        <v>4</v>
      </c>
      <c r="W25" s="3">
        <f t="shared" si="5"/>
        <v>2</v>
      </c>
      <c r="X25" s="3">
        <f t="shared" si="7"/>
        <v>6</v>
      </c>
      <c r="Z25" s="3">
        <f t="shared" si="6"/>
        <v>6</v>
      </c>
    </row>
    <row r="26" spans="1:26" ht="15.75" x14ac:dyDescent="0.25">
      <c r="A26" s="1"/>
      <c r="C26" s="7"/>
      <c r="F26" s="1"/>
      <c r="G26" s="1"/>
      <c r="L26" s="1"/>
      <c r="U26" s="41" t="s">
        <v>190</v>
      </c>
      <c r="V26" s="3">
        <f t="shared" si="4"/>
        <v>2</v>
      </c>
      <c r="W26" s="3">
        <f t="shared" si="5"/>
        <v>4</v>
      </c>
      <c r="X26" s="3">
        <f t="shared" si="7"/>
        <v>6</v>
      </c>
      <c r="Z26" s="3">
        <f t="shared" si="6"/>
        <v>6</v>
      </c>
    </row>
    <row r="27" spans="1:26" ht="15.75" x14ac:dyDescent="0.25">
      <c r="A27" s="1"/>
      <c r="C27" s="7"/>
      <c r="F27" s="1"/>
      <c r="G27" s="1"/>
      <c r="I27" s="7"/>
      <c r="L27" s="1"/>
      <c r="U27" s="41" t="s">
        <v>191</v>
      </c>
      <c r="V27" s="3">
        <f t="shared" si="4"/>
        <v>3</v>
      </c>
      <c r="W27" s="3">
        <f t="shared" si="5"/>
        <v>3</v>
      </c>
      <c r="X27" s="3">
        <f t="shared" si="7"/>
        <v>6</v>
      </c>
      <c r="Z27" s="3">
        <f t="shared" si="6"/>
        <v>6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41" t="s">
        <v>193</v>
      </c>
      <c r="V28" s="3">
        <f t="shared" si="4"/>
        <v>4</v>
      </c>
      <c r="W28" s="3">
        <f t="shared" si="5"/>
        <v>2</v>
      </c>
      <c r="X28" s="3">
        <f t="shared" si="7"/>
        <v>6</v>
      </c>
      <c r="Z28" s="3">
        <f t="shared" si="6"/>
        <v>6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41" t="s">
        <v>189</v>
      </c>
      <c r="V29" s="3">
        <f t="shared" si="4"/>
        <v>2</v>
      </c>
      <c r="W29" s="3">
        <f t="shared" si="5"/>
        <v>4</v>
      </c>
      <c r="X29" s="3">
        <f t="shared" si="7"/>
        <v>6</v>
      </c>
      <c r="Z29" s="3">
        <f t="shared" si="6"/>
        <v>6</v>
      </c>
    </row>
    <row r="30" spans="1:26" x14ac:dyDescent="0.2">
      <c r="A30" s="1"/>
      <c r="B30" s="3" t="s">
        <v>193</v>
      </c>
      <c r="D30" s="3" t="s">
        <v>189</v>
      </c>
      <c r="F30" s="1"/>
      <c r="G30" s="1"/>
      <c r="H30" s="3" t="s">
        <v>189</v>
      </c>
      <c r="J30" s="3" t="s">
        <v>193</v>
      </c>
      <c r="L30" s="1"/>
    </row>
    <row r="31" spans="1:26" x14ac:dyDescent="0.2">
      <c r="A31" s="1"/>
      <c r="B31" s="3" t="s">
        <v>200</v>
      </c>
      <c r="D31" s="3" t="s">
        <v>189</v>
      </c>
      <c r="F31" s="1"/>
      <c r="G31" s="1"/>
      <c r="H31" s="3" t="s">
        <v>189</v>
      </c>
      <c r="J31" s="3" t="s">
        <v>200</v>
      </c>
      <c r="L31" s="1"/>
      <c r="Z31" s="3" t="s">
        <v>4</v>
      </c>
    </row>
    <row r="32" spans="1:26" x14ac:dyDescent="0.2">
      <c r="A32" s="1"/>
      <c r="B32" s="3" t="s">
        <v>200</v>
      </c>
      <c r="D32" s="3" t="s">
        <v>191</v>
      </c>
      <c r="F32" s="1"/>
      <c r="G32" s="1"/>
      <c r="L32" s="1"/>
    </row>
    <row r="33" spans="1:26" x14ac:dyDescent="0.2">
      <c r="A33" s="1"/>
      <c r="B33" s="3" t="s">
        <v>200</v>
      </c>
      <c r="D33" s="3" t="s">
        <v>190</v>
      </c>
      <c r="F33" s="1"/>
      <c r="G33" s="1"/>
      <c r="L33" s="1"/>
      <c r="V33" s="3">
        <f>SUM(V23:V32)</f>
        <v>21</v>
      </c>
      <c r="W33" s="3">
        <f>SUM(W23:W32)</f>
        <v>21</v>
      </c>
      <c r="Z33" s="3">
        <f>SUM(Z23:Z32)</f>
        <v>42</v>
      </c>
    </row>
    <row r="34" spans="1:26" x14ac:dyDescent="0.2">
      <c r="A34" s="1"/>
      <c r="F34" s="1"/>
      <c r="G34" s="1"/>
      <c r="L34" s="1"/>
    </row>
    <row r="35" spans="1:26" x14ac:dyDescent="0.2">
      <c r="A35" s="1"/>
      <c r="F35" s="1"/>
      <c r="G35" s="1"/>
      <c r="L35" s="1"/>
    </row>
    <row r="36" spans="1:26" x14ac:dyDescent="0.2">
      <c r="A36" s="1"/>
      <c r="C36" s="7"/>
      <c r="F36" s="1"/>
      <c r="G36" s="1"/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/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190</v>
      </c>
      <c r="D46" s="3" t="s">
        <v>194</v>
      </c>
      <c r="F46" s="1"/>
      <c r="G46" s="1"/>
      <c r="H46" s="3" t="s">
        <v>194</v>
      </c>
      <c r="J46" s="3" t="s">
        <v>190</v>
      </c>
      <c r="L46" s="1"/>
    </row>
    <row r="47" spans="1:26" x14ac:dyDescent="0.2">
      <c r="A47" s="1"/>
      <c r="B47" s="3" t="s">
        <v>191</v>
      </c>
      <c r="D47" s="3" t="s">
        <v>194</v>
      </c>
      <c r="F47" s="1"/>
      <c r="G47" s="1"/>
      <c r="H47" s="3" t="s">
        <v>194</v>
      </c>
      <c r="J47" s="3" t="s">
        <v>191</v>
      </c>
      <c r="L47" s="1"/>
    </row>
    <row r="48" spans="1:26" x14ac:dyDescent="0.2">
      <c r="A48" s="1"/>
      <c r="B48" s="3" t="s">
        <v>193</v>
      </c>
      <c r="C48" s="7"/>
      <c r="D48" s="3" t="s">
        <v>200</v>
      </c>
      <c r="F48" s="1"/>
      <c r="G48" s="1"/>
      <c r="H48" s="3" t="s">
        <v>190</v>
      </c>
      <c r="J48" s="3" t="s">
        <v>200</v>
      </c>
      <c r="L48" s="1"/>
    </row>
    <row r="49" spans="1:12" x14ac:dyDescent="0.2">
      <c r="A49" s="1"/>
      <c r="F49" s="1"/>
      <c r="G49" s="1"/>
      <c r="H49" s="3" t="s">
        <v>191</v>
      </c>
      <c r="J49" s="3" t="s">
        <v>200</v>
      </c>
      <c r="L49" s="1"/>
    </row>
    <row r="50" spans="1:12" x14ac:dyDescent="0.2">
      <c r="A50" s="1"/>
      <c r="F50" s="1"/>
      <c r="G50" s="1"/>
      <c r="L50" s="1"/>
    </row>
    <row r="51" spans="1:12" x14ac:dyDescent="0.2">
      <c r="A51" s="1"/>
      <c r="E51" s="9"/>
      <c r="F51" s="1"/>
      <c r="G51" s="1"/>
      <c r="L51" s="1"/>
    </row>
    <row r="52" spans="1:12" x14ac:dyDescent="0.2">
      <c r="A52" s="1"/>
      <c r="E52" s="9"/>
      <c r="F52" s="1"/>
      <c r="G52" s="1"/>
      <c r="L52" s="1"/>
    </row>
    <row r="53" spans="1:12" x14ac:dyDescent="0.2">
      <c r="A53" s="1"/>
      <c r="C53" s="7"/>
      <c r="F53" s="1"/>
      <c r="G53" s="1"/>
      <c r="L53" s="1"/>
    </row>
    <row r="54" spans="1:12" x14ac:dyDescent="0.2">
      <c r="A54" s="1"/>
      <c r="C54" s="7"/>
      <c r="F54" s="1"/>
      <c r="G54" s="1"/>
      <c r="L54" s="1"/>
    </row>
    <row r="55" spans="1:12" x14ac:dyDescent="0.2">
      <c r="A55" s="1"/>
      <c r="C55" s="7"/>
      <c r="F55" s="1"/>
      <c r="G55" s="1"/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3" t="s">
        <v>190</v>
      </c>
      <c r="D60" s="3" t="s">
        <v>177</v>
      </c>
      <c r="F60" s="1"/>
      <c r="G60" s="1"/>
      <c r="H60" s="3" t="s">
        <v>177</v>
      </c>
      <c r="J60" s="3" t="s">
        <v>189</v>
      </c>
      <c r="L60" s="1"/>
    </row>
    <row r="61" spans="1:12" ht="15.75" customHeight="1" x14ac:dyDescent="0.2">
      <c r="A61" s="1"/>
      <c r="B61" s="3" t="s">
        <v>191</v>
      </c>
      <c r="D61" s="3" t="s">
        <v>177</v>
      </c>
      <c r="F61" s="1"/>
      <c r="G61" s="1"/>
      <c r="H61" s="3" t="s">
        <v>177</v>
      </c>
      <c r="J61" s="3" t="s">
        <v>190</v>
      </c>
      <c r="L61" s="1"/>
    </row>
    <row r="62" spans="1:12" ht="15.75" customHeight="1" x14ac:dyDescent="0.2">
      <c r="A62" s="1"/>
      <c r="B62" s="3" t="s">
        <v>194</v>
      </c>
      <c r="D62" s="3" t="s">
        <v>200</v>
      </c>
      <c r="F62" s="1"/>
      <c r="G62" s="1"/>
      <c r="H62" s="3" t="s">
        <v>177</v>
      </c>
      <c r="J62" s="3" t="s">
        <v>191</v>
      </c>
      <c r="L62" s="1"/>
    </row>
    <row r="63" spans="1:12" ht="15.75" customHeight="1" x14ac:dyDescent="0.2">
      <c r="A63" s="1"/>
      <c r="F63" s="1"/>
      <c r="G63" s="1"/>
      <c r="H63" s="3" t="s">
        <v>200</v>
      </c>
      <c r="J63" s="3" t="s">
        <v>194</v>
      </c>
      <c r="L63" s="1"/>
    </row>
    <row r="64" spans="1:12" x14ac:dyDescent="0.2">
      <c r="A64" s="1"/>
      <c r="F64" s="1"/>
      <c r="G64" s="1"/>
      <c r="L64" s="1"/>
    </row>
    <row r="65" spans="1:12" x14ac:dyDescent="0.2">
      <c r="A65" s="1"/>
      <c r="F65" s="1"/>
      <c r="G65" s="1"/>
      <c r="L65" s="1"/>
    </row>
    <row r="66" spans="1:12" x14ac:dyDescent="0.2">
      <c r="A66" s="1"/>
      <c r="E66" s="9"/>
      <c r="F66" s="1"/>
      <c r="G66" s="1"/>
      <c r="L66" s="1"/>
    </row>
    <row r="67" spans="1:12" x14ac:dyDescent="0.2">
      <c r="A67" s="1"/>
      <c r="F67" s="1"/>
      <c r="G67" s="1"/>
      <c r="L67" s="1"/>
    </row>
    <row r="68" spans="1:12" x14ac:dyDescent="0.2">
      <c r="A68" s="1"/>
      <c r="F68" s="1"/>
      <c r="G68" s="1"/>
      <c r="L68" s="1"/>
    </row>
    <row r="69" spans="1:12" x14ac:dyDescent="0.2">
      <c r="A69" s="1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3" t="s">
        <v>189</v>
      </c>
      <c r="D75" s="3" t="s">
        <v>190</v>
      </c>
      <c r="F75" s="1"/>
      <c r="G75" s="1"/>
      <c r="H75" s="3" t="s">
        <v>190</v>
      </c>
      <c r="J75" s="3" t="s">
        <v>189</v>
      </c>
      <c r="L75" s="1"/>
    </row>
    <row r="76" spans="1:12" x14ac:dyDescent="0.2">
      <c r="A76" s="1"/>
      <c r="B76" s="3" t="s">
        <v>189</v>
      </c>
      <c r="D76" s="3" t="s">
        <v>191</v>
      </c>
      <c r="F76" s="1"/>
      <c r="G76" s="1"/>
      <c r="H76" s="3" t="s">
        <v>191</v>
      </c>
      <c r="J76" s="3" t="s">
        <v>189</v>
      </c>
      <c r="L76" s="1"/>
    </row>
    <row r="77" spans="1:12" x14ac:dyDescent="0.2">
      <c r="A77" s="1"/>
      <c r="B77" s="3" t="s">
        <v>194</v>
      </c>
      <c r="D77" s="3" t="s">
        <v>193</v>
      </c>
      <c r="F77" s="1"/>
      <c r="G77" s="1"/>
      <c r="H77" s="3" t="s">
        <v>193</v>
      </c>
      <c r="J77" s="3" t="s">
        <v>194</v>
      </c>
      <c r="L77" s="1"/>
    </row>
    <row r="78" spans="1:12" x14ac:dyDescent="0.2">
      <c r="A78" s="1"/>
      <c r="B78" s="3" t="s">
        <v>194</v>
      </c>
      <c r="D78" s="3" t="s">
        <v>177</v>
      </c>
      <c r="F78" s="1"/>
      <c r="G78" s="1"/>
      <c r="H78" s="3" t="s">
        <v>200</v>
      </c>
      <c r="J78" s="3" t="s">
        <v>193</v>
      </c>
      <c r="L78" s="1"/>
    </row>
    <row r="79" spans="1:12" x14ac:dyDescent="0.2">
      <c r="A79" s="1"/>
      <c r="B79" s="3" t="s">
        <v>189</v>
      </c>
      <c r="D79" s="3" t="s">
        <v>177</v>
      </c>
      <c r="F79" s="1"/>
      <c r="G79" s="1"/>
      <c r="L79" s="1"/>
    </row>
    <row r="80" spans="1:12" x14ac:dyDescent="0.2">
      <c r="A80" s="1"/>
      <c r="F80" s="1"/>
      <c r="G80" s="1"/>
      <c r="L80" s="1"/>
    </row>
    <row r="81" spans="1:12" x14ac:dyDescent="0.2">
      <c r="A81" s="1"/>
      <c r="F81" s="1"/>
      <c r="G81" s="1"/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sortState xmlns:xlrd2="http://schemas.microsoft.com/office/spreadsheetml/2017/richdata2" ref="U3:U9">
    <sortCondition ref="U3:U9"/>
  </sortState>
  <hyperlinks>
    <hyperlink ref="J15" r:id="rId1" display="https://data.bowling.no/ligaspill/resultater/VisKampRes.php?kamp=114441" xr:uid="{15531296-F85C-4A52-AFAD-825A62FACFA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8D924-DDC9-4634-B471-ABFBD9086AA0}">
  <dimension ref="A1:Z83"/>
  <sheetViews>
    <sheetView workbookViewId="0">
      <selection activeCell="J78" sqref="J78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247</v>
      </c>
      <c r="D2" s="3" t="s">
        <v>248</v>
      </c>
      <c r="F2" s="1"/>
      <c r="G2" s="1"/>
      <c r="H2" s="3" t="s">
        <v>248</v>
      </c>
      <c r="J2" s="3" t="s">
        <v>247</v>
      </c>
      <c r="L2" s="1"/>
      <c r="O2" s="7"/>
      <c r="V2" s="3" t="s">
        <v>2</v>
      </c>
      <c r="W2" s="3" t="s">
        <v>3</v>
      </c>
      <c r="X2" s="3">
        <f>SUM(X3:X12)</f>
        <v>56</v>
      </c>
    </row>
    <row r="3" spans="1:26" ht="15.75" x14ac:dyDescent="0.25">
      <c r="A3" s="1"/>
      <c r="B3" s="3" t="s">
        <v>198</v>
      </c>
      <c r="D3" s="3" t="s">
        <v>199</v>
      </c>
      <c r="F3" s="1"/>
      <c r="G3" s="1"/>
      <c r="H3" s="3" t="s">
        <v>199</v>
      </c>
      <c r="J3" s="3" t="s">
        <v>198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42" t="s">
        <v>196</v>
      </c>
      <c r="V3" s="3">
        <f t="shared" ref="V3:V9" si="0">COUNTIF($B$2:$B$82,U3)</f>
        <v>4</v>
      </c>
      <c r="W3" s="3">
        <f t="shared" ref="W3:W9" si="1">COUNTIF($D$2:$D$82,U3)</f>
        <v>3</v>
      </c>
      <c r="X3" s="3">
        <f>SUM(V3:W3)</f>
        <v>7</v>
      </c>
      <c r="Z3" s="3">
        <f t="shared" ref="Z3:Z9" si="2">COUNTIF($B$2:$D$82,U3)</f>
        <v>7</v>
      </c>
    </row>
    <row r="4" spans="1:26" ht="15.75" x14ac:dyDescent="0.25">
      <c r="A4" s="1"/>
      <c r="B4" s="3" t="s">
        <v>247</v>
      </c>
      <c r="D4" s="3" t="s">
        <v>195</v>
      </c>
      <c r="F4" s="1"/>
      <c r="G4" s="1"/>
      <c r="H4" s="3" t="s">
        <v>195</v>
      </c>
      <c r="J4" s="3" t="s">
        <v>247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42" t="s">
        <v>197</v>
      </c>
      <c r="V4" s="3">
        <f t="shared" si="0"/>
        <v>3</v>
      </c>
      <c r="W4" s="3">
        <f t="shared" si="1"/>
        <v>4</v>
      </c>
      <c r="X4" s="3">
        <f t="shared" ref="X4:X7" si="3">SUM(V4:W4)</f>
        <v>7</v>
      </c>
      <c r="Z4" s="3">
        <f t="shared" si="2"/>
        <v>7</v>
      </c>
    </row>
    <row r="5" spans="1:26" ht="15.75" x14ac:dyDescent="0.25">
      <c r="A5" s="1"/>
      <c r="B5" s="3" t="s">
        <v>248</v>
      </c>
      <c r="D5" s="3" t="s">
        <v>195</v>
      </c>
      <c r="F5" s="1"/>
      <c r="G5" s="1"/>
      <c r="H5" s="3" t="s">
        <v>195</v>
      </c>
      <c r="J5" s="3" t="s">
        <v>248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42" t="s">
        <v>195</v>
      </c>
      <c r="V5" s="3">
        <f t="shared" si="0"/>
        <v>3</v>
      </c>
      <c r="W5" s="3">
        <f t="shared" si="1"/>
        <v>4</v>
      </c>
      <c r="X5" s="3">
        <f t="shared" si="3"/>
        <v>7</v>
      </c>
      <c r="Z5" s="3">
        <f t="shared" si="2"/>
        <v>7</v>
      </c>
    </row>
    <row r="6" spans="1:26" ht="15.75" x14ac:dyDescent="0.25">
      <c r="A6" s="1"/>
      <c r="B6" s="3" t="s">
        <v>196</v>
      </c>
      <c r="D6" s="3" t="s">
        <v>192</v>
      </c>
      <c r="F6" s="1"/>
      <c r="G6" s="1"/>
      <c r="H6" s="3" t="s">
        <v>192</v>
      </c>
      <c r="J6" s="3" t="s">
        <v>196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42" t="s">
        <v>247</v>
      </c>
      <c r="V6" s="3">
        <f t="shared" si="0"/>
        <v>4</v>
      </c>
      <c r="W6" s="3">
        <f t="shared" si="1"/>
        <v>3</v>
      </c>
      <c r="X6" s="3">
        <f t="shared" si="3"/>
        <v>7</v>
      </c>
      <c r="Z6" s="3">
        <f t="shared" si="2"/>
        <v>7</v>
      </c>
    </row>
    <row r="7" spans="1:26" ht="15.75" x14ac:dyDescent="0.25">
      <c r="A7" s="1"/>
      <c r="B7" s="3" t="s">
        <v>197</v>
      </c>
      <c r="D7" s="3" t="s">
        <v>192</v>
      </c>
      <c r="F7" s="1"/>
      <c r="G7" s="1"/>
      <c r="H7" s="3" t="s">
        <v>192</v>
      </c>
      <c r="J7" s="3" t="s">
        <v>197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42" t="s">
        <v>248</v>
      </c>
      <c r="V7" s="3">
        <f t="shared" si="0"/>
        <v>3</v>
      </c>
      <c r="W7" s="3">
        <f t="shared" si="1"/>
        <v>4</v>
      </c>
      <c r="X7" s="3">
        <f t="shared" si="3"/>
        <v>7</v>
      </c>
      <c r="Z7" s="3">
        <f t="shared" si="2"/>
        <v>7</v>
      </c>
    </row>
    <row r="8" spans="1:26" ht="15.7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42" t="s">
        <v>198</v>
      </c>
      <c r="V8" s="3">
        <f t="shared" si="0"/>
        <v>5</v>
      </c>
      <c r="W8" s="3">
        <f t="shared" si="1"/>
        <v>2</v>
      </c>
      <c r="X8" s="3">
        <f t="shared" ref="X8:X9" si="4">SUM(V8:W8)</f>
        <v>7</v>
      </c>
      <c r="Z8" s="3">
        <f t="shared" si="2"/>
        <v>7</v>
      </c>
    </row>
    <row r="9" spans="1:26" ht="15.7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42" t="s">
        <v>199</v>
      </c>
      <c r="V9" s="3">
        <f t="shared" si="0"/>
        <v>4</v>
      </c>
      <c r="W9" s="3">
        <f t="shared" si="1"/>
        <v>3</v>
      </c>
      <c r="X9" s="3">
        <f t="shared" si="4"/>
        <v>7</v>
      </c>
      <c r="Z9" s="3">
        <f t="shared" si="2"/>
        <v>7</v>
      </c>
    </row>
    <row r="10" spans="1:26" ht="15.75" x14ac:dyDescent="0.25">
      <c r="A10" s="1"/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42" t="s">
        <v>192</v>
      </c>
      <c r="V10" s="3">
        <f t="shared" ref="V10" si="5">COUNTIF($B$2:$B$82,U10)</f>
        <v>2</v>
      </c>
      <c r="W10" s="3">
        <f t="shared" ref="W10" si="6">COUNTIF($D$2:$D$82,U10)</f>
        <v>5</v>
      </c>
      <c r="X10" s="3">
        <f t="shared" ref="X10" si="7">SUM(V10:W10)</f>
        <v>7</v>
      </c>
      <c r="Z10" s="3">
        <f t="shared" ref="Z10" si="8">COUNTIF($B$2:$D$82,U10)</f>
        <v>7</v>
      </c>
    </row>
    <row r="11" spans="1:26" ht="15.75" x14ac:dyDescent="0.25">
      <c r="A11" s="1"/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</row>
    <row r="12" spans="1:26" ht="15" customHeight="1" x14ac:dyDescent="0.2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  <c r="Z12" s="3" t="s">
        <v>4</v>
      </c>
    </row>
    <row r="13" spans="1:26" ht="15.75" x14ac:dyDescent="0.25">
      <c r="A13" s="1"/>
      <c r="F13" s="1"/>
      <c r="G13" s="1"/>
      <c r="I13" s="7"/>
      <c r="J13"/>
      <c r="L13" s="1"/>
    </row>
    <row r="14" spans="1:26" x14ac:dyDescent="0.2">
      <c r="A14" s="1"/>
      <c r="F14" s="1"/>
      <c r="G14" s="1"/>
      <c r="L14" s="1"/>
      <c r="V14" s="3">
        <f>SUM(V3:V13)</f>
        <v>28</v>
      </c>
      <c r="W14" s="3">
        <f>SUM(W3:W13)</f>
        <v>28</v>
      </c>
      <c r="Z14" s="3">
        <f>SUM(Z3:Z11)</f>
        <v>56</v>
      </c>
    </row>
    <row r="15" spans="1:26" ht="15.75" x14ac:dyDescent="0.25">
      <c r="A15" s="1"/>
      <c r="B15" s="2" t="s">
        <v>5</v>
      </c>
      <c r="C15" s="4">
        <v>0</v>
      </c>
      <c r="D15" s="1" t="e">
        <f>#REF!</f>
        <v>#REF!</v>
      </c>
      <c r="E15" s="1"/>
      <c r="F15" s="1"/>
      <c r="G15" s="1"/>
      <c r="H15" s="2" t="s">
        <v>6</v>
      </c>
      <c r="I15" s="4">
        <v>0</v>
      </c>
      <c r="J15" s="1"/>
      <c r="K15" s="1"/>
      <c r="L15" s="1"/>
    </row>
    <row r="16" spans="1:26" x14ac:dyDescent="0.2">
      <c r="A16" s="1"/>
      <c r="B16" s="3" t="s">
        <v>247</v>
      </c>
      <c r="D16" s="3" t="s">
        <v>198</v>
      </c>
      <c r="F16" s="1"/>
      <c r="G16" s="1"/>
      <c r="H16" s="3" t="s">
        <v>197</v>
      </c>
      <c r="J16" s="3" t="s">
        <v>196</v>
      </c>
      <c r="L16" s="1"/>
    </row>
    <row r="17" spans="1:26" x14ac:dyDescent="0.2">
      <c r="A17" s="1"/>
      <c r="B17" s="3" t="s">
        <v>248</v>
      </c>
      <c r="D17" s="3" t="s">
        <v>198</v>
      </c>
      <c r="F17" s="1"/>
      <c r="G17" s="1"/>
      <c r="H17" s="3" t="s">
        <v>198</v>
      </c>
      <c r="J17" s="3" t="s">
        <v>248</v>
      </c>
      <c r="L17" s="1"/>
    </row>
    <row r="18" spans="1:26" x14ac:dyDescent="0.2">
      <c r="A18" s="1"/>
      <c r="B18" s="3" t="s">
        <v>247</v>
      </c>
      <c r="D18" s="3" t="s">
        <v>199</v>
      </c>
      <c r="F18" s="1"/>
      <c r="G18" s="1"/>
      <c r="H18" s="3" t="s">
        <v>199</v>
      </c>
      <c r="J18" s="3" t="s">
        <v>247</v>
      </c>
      <c r="L18" s="1"/>
    </row>
    <row r="19" spans="1:26" x14ac:dyDescent="0.2">
      <c r="A19" s="1"/>
      <c r="B19" s="3" t="s">
        <v>248</v>
      </c>
      <c r="D19" s="3" t="s">
        <v>199</v>
      </c>
      <c r="F19" s="1"/>
      <c r="G19" s="1"/>
      <c r="H19" s="3" t="s">
        <v>197</v>
      </c>
      <c r="J19" s="3" t="s">
        <v>195</v>
      </c>
      <c r="L19" s="1"/>
    </row>
    <row r="20" spans="1:26" x14ac:dyDescent="0.2">
      <c r="A20" s="1"/>
      <c r="B20" s="3" t="s">
        <v>196</v>
      </c>
      <c r="D20" s="3" t="s">
        <v>197</v>
      </c>
      <c r="F20" s="1"/>
      <c r="G20" s="1"/>
      <c r="L20" s="1"/>
    </row>
    <row r="21" spans="1:26" x14ac:dyDescent="0.2">
      <c r="A21" s="1"/>
      <c r="F21" s="1"/>
      <c r="G21" s="1"/>
      <c r="L21" s="1"/>
    </row>
    <row r="22" spans="1:26" ht="15.75" x14ac:dyDescent="0.25">
      <c r="A22" s="1"/>
      <c r="F22" s="1"/>
      <c r="G22" s="1"/>
      <c r="L22" s="1"/>
      <c r="V22" s="6" t="s">
        <v>26</v>
      </c>
    </row>
    <row r="23" spans="1:26" x14ac:dyDescent="0.2">
      <c r="A23" s="1"/>
      <c r="F23" s="1"/>
      <c r="G23" s="1"/>
      <c r="I23" s="7"/>
      <c r="L23" s="1"/>
      <c r="V23" s="3" t="s">
        <v>2</v>
      </c>
      <c r="W23" s="3" t="s">
        <v>3</v>
      </c>
      <c r="X23" s="3">
        <f>SUM(X24:X33)</f>
        <v>56</v>
      </c>
    </row>
    <row r="24" spans="1:26" ht="15.75" x14ac:dyDescent="0.25">
      <c r="A24" s="1"/>
      <c r="C24" s="7"/>
      <c r="F24" s="1"/>
      <c r="G24" s="1"/>
      <c r="L24" s="1"/>
      <c r="U24" s="42" t="s">
        <v>196</v>
      </c>
      <c r="V24" s="3">
        <f t="shared" ref="V24:V28" si="9">COUNTIF($H$2:$H$82,U24)</f>
        <v>3</v>
      </c>
      <c r="W24" s="3">
        <f>COUNTIF($J$2:$J$82,U24)</f>
        <v>4</v>
      </c>
      <c r="X24" s="3">
        <f>SUM(V24:W24)</f>
        <v>7</v>
      </c>
      <c r="Z24" s="3">
        <f t="shared" ref="Z24:Z28" si="10">COUNTIF($H$2:$J$82,U24)</f>
        <v>7</v>
      </c>
    </row>
    <row r="25" spans="1:26" ht="15.75" x14ac:dyDescent="0.25">
      <c r="A25" s="1"/>
      <c r="C25" s="7"/>
      <c r="F25" s="1"/>
      <c r="G25" s="1"/>
      <c r="I25" s="7"/>
      <c r="L25" s="1"/>
      <c r="U25" s="42" t="s">
        <v>197</v>
      </c>
      <c r="V25" s="3">
        <f t="shared" si="9"/>
        <v>4</v>
      </c>
      <c r="W25" s="3">
        <f t="shared" ref="W25:W30" si="11">COUNTIF($J$2:$J$82,U25)</f>
        <v>3</v>
      </c>
      <c r="X25" s="3">
        <f t="shared" ref="X25:X28" si="12">SUM(V25:W25)</f>
        <v>7</v>
      </c>
      <c r="Z25" s="3">
        <f t="shared" si="10"/>
        <v>7</v>
      </c>
    </row>
    <row r="26" spans="1:26" ht="15.75" x14ac:dyDescent="0.25">
      <c r="A26" s="1"/>
      <c r="C26" s="7"/>
      <c r="F26" s="1"/>
      <c r="G26" s="1"/>
      <c r="I26" s="7"/>
      <c r="L26" s="1"/>
      <c r="U26" s="42" t="s">
        <v>195</v>
      </c>
      <c r="V26" s="3">
        <f t="shared" si="9"/>
        <v>4</v>
      </c>
      <c r="W26" s="3">
        <f t="shared" si="11"/>
        <v>3</v>
      </c>
      <c r="X26" s="3">
        <f t="shared" si="12"/>
        <v>7</v>
      </c>
      <c r="Z26" s="3">
        <f t="shared" si="10"/>
        <v>7</v>
      </c>
    </row>
    <row r="27" spans="1:26" ht="15.75" x14ac:dyDescent="0.25">
      <c r="A27" s="1"/>
      <c r="C27" s="7"/>
      <c r="F27" s="1"/>
      <c r="G27" s="1"/>
      <c r="I27" s="7"/>
      <c r="L27" s="1"/>
      <c r="U27" s="42" t="s">
        <v>247</v>
      </c>
      <c r="V27" s="3">
        <f t="shared" si="9"/>
        <v>3</v>
      </c>
      <c r="W27" s="3">
        <f t="shared" si="11"/>
        <v>4</v>
      </c>
      <c r="X27" s="3">
        <f t="shared" si="12"/>
        <v>7</v>
      </c>
      <c r="Z27" s="3">
        <f t="shared" si="10"/>
        <v>7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42" t="s">
        <v>248</v>
      </c>
      <c r="V28" s="3">
        <f t="shared" si="9"/>
        <v>4</v>
      </c>
      <c r="W28" s="3">
        <f t="shared" si="11"/>
        <v>3</v>
      </c>
      <c r="X28" s="3">
        <f t="shared" si="12"/>
        <v>7</v>
      </c>
      <c r="Z28" s="3">
        <f t="shared" si="10"/>
        <v>7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42" t="s">
        <v>198</v>
      </c>
      <c r="V29" s="3">
        <f t="shared" ref="V29:V30" si="13">COUNTIF($H$2:$H$82,U29)</f>
        <v>2</v>
      </c>
      <c r="W29" s="3">
        <f t="shared" si="11"/>
        <v>5</v>
      </c>
      <c r="X29" s="3">
        <f t="shared" ref="X29:X30" si="14">SUM(V29:W29)</f>
        <v>7</v>
      </c>
      <c r="Z29" s="3">
        <f t="shared" ref="Z29:Z30" si="15">COUNTIF($H$2:$J$82,U29)</f>
        <v>7</v>
      </c>
    </row>
    <row r="30" spans="1:26" ht="15.75" x14ac:dyDescent="0.25">
      <c r="A30" s="1"/>
      <c r="B30" s="3" t="s">
        <v>198</v>
      </c>
      <c r="D30" s="3" t="s">
        <v>195</v>
      </c>
      <c r="F30" s="1"/>
      <c r="G30" s="1"/>
      <c r="H30" s="3" t="s">
        <v>195</v>
      </c>
      <c r="J30" s="3" t="s">
        <v>198</v>
      </c>
      <c r="L30" s="1"/>
      <c r="U30" s="42" t="s">
        <v>199</v>
      </c>
      <c r="V30" s="3">
        <f t="shared" si="13"/>
        <v>3</v>
      </c>
      <c r="W30" s="3">
        <f t="shared" si="11"/>
        <v>4</v>
      </c>
      <c r="X30" s="3">
        <f t="shared" si="14"/>
        <v>7</v>
      </c>
      <c r="Z30" s="3">
        <f t="shared" si="15"/>
        <v>7</v>
      </c>
    </row>
    <row r="31" spans="1:26" ht="15.75" x14ac:dyDescent="0.25">
      <c r="A31" s="1"/>
      <c r="B31" s="3" t="s">
        <v>199</v>
      </c>
      <c r="D31" s="3" t="s">
        <v>195</v>
      </c>
      <c r="F31" s="1"/>
      <c r="G31" s="1"/>
      <c r="H31" s="3" t="s">
        <v>195</v>
      </c>
      <c r="J31" s="3" t="s">
        <v>199</v>
      </c>
      <c r="L31" s="1"/>
      <c r="U31" s="42" t="s">
        <v>192</v>
      </c>
      <c r="V31" s="3">
        <f t="shared" ref="V31" si="16">COUNTIF($H$2:$H$82,U31)</f>
        <v>5</v>
      </c>
      <c r="W31" s="3">
        <f t="shared" ref="W31" si="17">COUNTIF($J$2:$J$82,U31)</f>
        <v>2</v>
      </c>
      <c r="X31" s="3">
        <f t="shared" ref="X31" si="18">SUM(V31:W31)</f>
        <v>7</v>
      </c>
      <c r="Z31" s="3">
        <f t="shared" ref="Z31" si="19">COUNTIF($H$2:$J$82,U31)</f>
        <v>7</v>
      </c>
    </row>
    <row r="32" spans="1:26" x14ac:dyDescent="0.2">
      <c r="A32" s="1"/>
      <c r="F32" s="1"/>
      <c r="G32" s="1"/>
      <c r="L32" s="1"/>
    </row>
    <row r="33" spans="1:26" x14ac:dyDescent="0.2">
      <c r="A33" s="1"/>
      <c r="F33" s="1"/>
      <c r="G33" s="1"/>
      <c r="L33" s="1"/>
      <c r="Z33" s="3" t="s">
        <v>4</v>
      </c>
    </row>
    <row r="34" spans="1:26" x14ac:dyDescent="0.2">
      <c r="A34" s="1"/>
      <c r="F34" s="1"/>
      <c r="G34" s="1"/>
      <c r="L34" s="1"/>
    </row>
    <row r="35" spans="1:26" x14ac:dyDescent="0.2">
      <c r="A35" s="1"/>
      <c r="C35" s="7"/>
      <c r="F35" s="1"/>
      <c r="G35" s="1"/>
      <c r="L35" s="1"/>
      <c r="V35" s="3">
        <f>SUM(V24:V34)</f>
        <v>28</v>
      </c>
      <c r="W35" s="3">
        <f>SUM(W24:W34)</f>
        <v>28</v>
      </c>
      <c r="Z35" s="3">
        <f>SUM(Z24:Z34)</f>
        <v>56</v>
      </c>
    </row>
    <row r="36" spans="1:26" x14ac:dyDescent="0.2">
      <c r="A36" s="1"/>
      <c r="F36" s="1"/>
      <c r="G36" s="1"/>
      <c r="K36" s="9"/>
      <c r="L36" s="1"/>
      <c r="O36" s="7"/>
    </row>
    <row r="37" spans="1:26" x14ac:dyDescent="0.2">
      <c r="A37" s="1"/>
      <c r="F37" s="1"/>
      <c r="G37" s="1"/>
      <c r="K37" s="9"/>
      <c r="L37" s="1"/>
      <c r="O37" s="7"/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196</v>
      </c>
      <c r="D46" s="3" t="s">
        <v>247</v>
      </c>
      <c r="F46" s="1"/>
      <c r="G46" s="1"/>
      <c r="H46" s="3" t="s">
        <v>247</v>
      </c>
      <c r="J46" s="3" t="s">
        <v>196</v>
      </c>
      <c r="L46" s="1"/>
    </row>
    <row r="47" spans="1:26" x14ac:dyDescent="0.2">
      <c r="A47" s="1"/>
      <c r="B47" s="3" t="s">
        <v>196</v>
      </c>
      <c r="D47" s="3" t="s">
        <v>248</v>
      </c>
      <c r="F47" s="1"/>
      <c r="G47" s="1"/>
      <c r="H47" s="3" t="s">
        <v>248</v>
      </c>
      <c r="J47" s="3" t="s">
        <v>196</v>
      </c>
      <c r="L47" s="1"/>
    </row>
    <row r="48" spans="1:26" x14ac:dyDescent="0.2">
      <c r="A48" s="1"/>
      <c r="B48" s="3" t="s">
        <v>197</v>
      </c>
      <c r="D48" s="3" t="s">
        <v>247</v>
      </c>
      <c r="F48" s="1"/>
      <c r="G48" s="1"/>
      <c r="H48" s="3" t="s">
        <v>247</v>
      </c>
      <c r="J48" s="3" t="s">
        <v>197</v>
      </c>
      <c r="L48" s="1"/>
    </row>
    <row r="49" spans="1:12" x14ac:dyDescent="0.2">
      <c r="A49" s="1"/>
      <c r="B49" s="3" t="s">
        <v>197</v>
      </c>
      <c r="C49" s="7"/>
      <c r="D49" s="3" t="s">
        <v>248</v>
      </c>
      <c r="F49" s="1"/>
      <c r="G49" s="1"/>
      <c r="H49" s="3" t="s">
        <v>248</v>
      </c>
      <c r="J49" s="3" t="s">
        <v>197</v>
      </c>
      <c r="L49" s="1"/>
    </row>
    <row r="50" spans="1:12" x14ac:dyDescent="0.2">
      <c r="A50" s="1"/>
      <c r="B50" s="3" t="s">
        <v>198</v>
      </c>
      <c r="D50" s="3" t="s">
        <v>192</v>
      </c>
      <c r="F50" s="1"/>
      <c r="G50" s="1"/>
      <c r="H50" s="3" t="s">
        <v>192</v>
      </c>
      <c r="J50" s="3" t="s">
        <v>198</v>
      </c>
      <c r="L50" s="1"/>
    </row>
    <row r="51" spans="1:12" x14ac:dyDescent="0.2">
      <c r="A51" s="1"/>
      <c r="B51" s="3" t="s">
        <v>199</v>
      </c>
      <c r="D51" s="3" t="s">
        <v>192</v>
      </c>
      <c r="E51" s="9"/>
      <c r="F51" s="1"/>
      <c r="G51" s="1"/>
      <c r="H51" s="3" t="s">
        <v>192</v>
      </c>
      <c r="J51" s="3" t="s">
        <v>199</v>
      </c>
      <c r="L51" s="1"/>
    </row>
    <row r="52" spans="1:12" x14ac:dyDescent="0.2">
      <c r="A52" s="1"/>
      <c r="E52" s="9"/>
      <c r="F52" s="1"/>
      <c r="G52" s="1"/>
      <c r="L52" s="1"/>
    </row>
    <row r="53" spans="1:12" x14ac:dyDescent="0.2">
      <c r="A53" s="1"/>
      <c r="C53" s="7"/>
      <c r="F53" s="1"/>
      <c r="G53" s="1"/>
      <c r="L53" s="1"/>
    </row>
    <row r="54" spans="1:12" x14ac:dyDescent="0.2">
      <c r="A54" s="1"/>
      <c r="C54" s="7"/>
      <c r="F54" s="1"/>
      <c r="G54" s="1"/>
      <c r="L54" s="1"/>
    </row>
    <row r="55" spans="1:12" x14ac:dyDescent="0.2">
      <c r="A55" s="1"/>
      <c r="C55" s="7"/>
      <c r="F55" s="1"/>
      <c r="G55" s="1"/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3" t="s">
        <v>198</v>
      </c>
      <c r="D60" s="3" t="s">
        <v>196</v>
      </c>
      <c r="F60" s="1"/>
      <c r="G60" s="1"/>
      <c r="H60" s="3" t="s">
        <v>196</v>
      </c>
      <c r="J60" s="3" t="s">
        <v>198</v>
      </c>
      <c r="L60" s="1"/>
    </row>
    <row r="61" spans="1:12" ht="15.75" customHeight="1" x14ac:dyDescent="0.2">
      <c r="A61" s="1"/>
      <c r="B61" s="3" t="s">
        <v>199</v>
      </c>
      <c r="D61" s="3" t="s">
        <v>196</v>
      </c>
      <c r="F61" s="1"/>
      <c r="G61" s="1"/>
      <c r="H61" s="3" t="s">
        <v>196</v>
      </c>
      <c r="J61" s="3" t="s">
        <v>199</v>
      </c>
      <c r="L61" s="1"/>
    </row>
    <row r="62" spans="1:12" ht="15.75" customHeight="1" x14ac:dyDescent="0.2">
      <c r="A62" s="1"/>
      <c r="B62" s="3" t="s">
        <v>198</v>
      </c>
      <c r="D62" s="3" t="s">
        <v>197</v>
      </c>
      <c r="F62" s="1"/>
      <c r="G62" s="1"/>
      <c r="H62" s="3" t="s">
        <v>197</v>
      </c>
      <c r="J62" s="3" t="s">
        <v>198</v>
      </c>
      <c r="L62" s="1"/>
    </row>
    <row r="63" spans="1:12" ht="15.75" customHeight="1" x14ac:dyDescent="0.2">
      <c r="A63" s="1"/>
      <c r="B63" s="3" t="s">
        <v>199</v>
      </c>
      <c r="D63" s="3" t="s">
        <v>197</v>
      </c>
      <c r="F63" s="1"/>
      <c r="G63" s="1"/>
      <c r="H63" s="3" t="s">
        <v>197</v>
      </c>
      <c r="J63" s="3" t="s">
        <v>199</v>
      </c>
      <c r="L63" s="1"/>
    </row>
    <row r="64" spans="1:12" x14ac:dyDescent="0.2">
      <c r="A64" s="1"/>
      <c r="B64" s="3" t="s">
        <v>192</v>
      </c>
      <c r="D64" s="3" t="s">
        <v>247</v>
      </c>
      <c r="F64" s="1"/>
      <c r="G64" s="1"/>
      <c r="H64" s="3" t="s">
        <v>247</v>
      </c>
      <c r="J64" s="3" t="s">
        <v>192</v>
      </c>
      <c r="L64" s="1"/>
    </row>
    <row r="65" spans="1:12" x14ac:dyDescent="0.2">
      <c r="A65" s="1"/>
      <c r="B65" s="3" t="s">
        <v>192</v>
      </c>
      <c r="D65" s="3" t="s">
        <v>248</v>
      </c>
      <c r="F65" s="1"/>
      <c r="G65" s="1"/>
      <c r="H65" s="3" t="s">
        <v>248</v>
      </c>
      <c r="J65" s="3" t="s">
        <v>192</v>
      </c>
      <c r="L65" s="1"/>
    </row>
    <row r="66" spans="1:12" x14ac:dyDescent="0.2">
      <c r="A66" s="1"/>
      <c r="E66" s="9"/>
      <c r="F66" s="1"/>
      <c r="G66" s="1"/>
      <c r="L66" s="1"/>
    </row>
    <row r="67" spans="1:12" x14ac:dyDescent="0.2">
      <c r="A67" s="1"/>
      <c r="F67" s="1"/>
      <c r="G67" s="1"/>
      <c r="L67" s="1"/>
    </row>
    <row r="68" spans="1:12" x14ac:dyDescent="0.2">
      <c r="A68" s="1"/>
      <c r="F68" s="1"/>
      <c r="G68" s="1"/>
      <c r="L68" s="1"/>
    </row>
    <row r="69" spans="1:12" x14ac:dyDescent="0.2">
      <c r="A69" s="1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3" t="s">
        <v>195</v>
      </c>
      <c r="D75" s="3" t="s">
        <v>196</v>
      </c>
      <c r="F75" s="1"/>
      <c r="G75" s="1"/>
      <c r="H75" s="3" t="s">
        <v>196</v>
      </c>
      <c r="J75" s="3" t="s">
        <v>195</v>
      </c>
      <c r="L75" s="1"/>
    </row>
    <row r="76" spans="1:12" x14ac:dyDescent="0.2">
      <c r="A76" s="1"/>
      <c r="B76" s="3" t="s">
        <v>195</v>
      </c>
      <c r="D76" s="3" t="s">
        <v>197</v>
      </c>
      <c r="F76" s="1"/>
      <c r="G76" s="1"/>
      <c r="H76" s="3" t="s">
        <v>198</v>
      </c>
      <c r="J76" s="3" t="s">
        <v>247</v>
      </c>
      <c r="L76" s="1"/>
    </row>
    <row r="77" spans="1:12" x14ac:dyDescent="0.2">
      <c r="A77" s="1"/>
      <c r="B77" s="3" t="s">
        <v>195</v>
      </c>
      <c r="D77" s="3" t="s">
        <v>192</v>
      </c>
      <c r="F77" s="1"/>
      <c r="G77" s="1"/>
      <c r="H77" s="3" t="s">
        <v>199</v>
      </c>
      <c r="J77" s="3" t="s">
        <v>248</v>
      </c>
      <c r="L77" s="1"/>
    </row>
    <row r="78" spans="1:12" x14ac:dyDescent="0.2">
      <c r="A78" s="1"/>
      <c r="F78" s="1"/>
      <c r="G78" s="1"/>
      <c r="H78" s="3" t="s">
        <v>192</v>
      </c>
      <c r="J78" s="3" t="s">
        <v>195</v>
      </c>
      <c r="L78" s="1"/>
    </row>
    <row r="79" spans="1:12" x14ac:dyDescent="0.2">
      <c r="A79" s="1"/>
      <c r="F79" s="1"/>
      <c r="G79" s="1"/>
      <c r="L79" s="1"/>
    </row>
    <row r="80" spans="1:12" x14ac:dyDescent="0.2">
      <c r="A80" s="1"/>
      <c r="F80" s="1"/>
      <c r="G80" s="1"/>
      <c r="L80" s="1"/>
    </row>
    <row r="81" spans="1:12" x14ac:dyDescent="0.2">
      <c r="A81" s="1"/>
      <c r="F81" s="1"/>
      <c r="G81" s="1"/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sortState xmlns:xlrd2="http://schemas.microsoft.com/office/spreadsheetml/2017/richdata2" ref="U3:U9">
    <sortCondition ref="U3:U9"/>
  </sortState>
  <hyperlinks>
    <hyperlink ref="J15" r:id="rId1" display="https://data.bowling.no/ligaspill/resultater/VisKampRes.php?kamp=114441" xr:uid="{923ED2AD-CBF2-4773-BFA9-59096182A6AF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80D8C-E82B-4E86-A354-086DB389C68B}">
  <dimension ref="A1:Z83"/>
  <sheetViews>
    <sheetView workbookViewId="0">
      <selection activeCell="W4" sqref="W4"/>
    </sheetView>
  </sheetViews>
  <sheetFormatPr baseColWidth="10" defaultColWidth="4" defaultRowHeight="15" x14ac:dyDescent="0.2"/>
  <cols>
    <col min="1" max="1" width="2.5703125" style="3" bestFit="1" customWidth="1"/>
    <col min="2" max="2" width="18.28515625" style="3" bestFit="1" customWidth="1"/>
    <col min="3" max="3" width="6.42578125" style="3" bestFit="1" customWidth="1"/>
    <col min="4" max="4" width="18.28515625" style="3" customWidth="1"/>
    <col min="5" max="5" width="9.7109375" style="3" bestFit="1" customWidth="1"/>
    <col min="6" max="6" width="3.7109375" style="3" bestFit="1" customWidth="1"/>
    <col min="7" max="7" width="3.7109375" style="3" customWidth="1"/>
    <col min="8" max="8" width="18.28515625" style="3" bestFit="1" customWidth="1"/>
    <col min="9" max="9" width="3.7109375" style="3" customWidth="1"/>
    <col min="10" max="10" width="18.42578125" style="3" customWidth="1"/>
    <col min="11" max="11" width="9.7109375" style="3" customWidth="1"/>
    <col min="12" max="12" width="3.7109375" style="3" customWidth="1"/>
    <col min="13" max="13" width="1.7109375" style="3" bestFit="1" customWidth="1"/>
    <col min="14" max="14" width="7.42578125" style="3" bestFit="1" customWidth="1"/>
    <col min="15" max="15" width="2.7109375" style="3" customWidth="1"/>
    <col min="16" max="16" width="7.42578125" style="3" bestFit="1" customWidth="1"/>
    <col min="17" max="17" width="7.7109375" style="3" customWidth="1"/>
    <col min="18" max="18" width="7.42578125" style="3" bestFit="1" customWidth="1"/>
    <col min="19" max="19" width="3.28515625" style="3" customWidth="1"/>
    <col min="20" max="20" width="15.28515625" style="3" customWidth="1"/>
    <col min="21" max="21" width="18.28515625" style="3" bestFit="1" customWidth="1"/>
    <col min="22" max="23" width="3.7109375" style="3" bestFit="1" customWidth="1"/>
    <col min="24" max="24" width="5.5703125" style="3" customWidth="1"/>
    <col min="25" max="25" width="4" style="3"/>
    <col min="26" max="26" width="10.28515625" style="3" customWidth="1"/>
    <col min="27" max="16384" width="4" style="3"/>
  </cols>
  <sheetData>
    <row r="1" spans="1:26" ht="15.75" x14ac:dyDescent="0.25">
      <c r="A1" s="1"/>
      <c r="B1" s="2" t="s">
        <v>0</v>
      </c>
      <c r="C1" s="1">
        <v>0</v>
      </c>
      <c r="D1" s="1">
        <f>SUM(C1,O34,C29,C45,C59,C74)</f>
        <v>0</v>
      </c>
      <c r="E1" s="1"/>
      <c r="F1" s="1"/>
      <c r="G1" s="1"/>
      <c r="H1" s="2" t="s">
        <v>1</v>
      </c>
      <c r="I1" s="1">
        <v>0</v>
      </c>
      <c r="J1" s="1"/>
      <c r="K1" s="1">
        <f>SUM(I1,I15,I29,I45,I59,I74)</f>
        <v>0</v>
      </c>
      <c r="L1" s="1"/>
      <c r="V1" s="6" t="s">
        <v>24</v>
      </c>
    </row>
    <row r="2" spans="1:26" x14ac:dyDescent="0.2">
      <c r="A2" s="1"/>
      <c r="B2" s="3" t="s">
        <v>58</v>
      </c>
      <c r="D2" s="3" t="s">
        <v>59</v>
      </c>
      <c r="F2" s="1"/>
      <c r="G2" s="1"/>
      <c r="H2" s="3" t="s">
        <v>59</v>
      </c>
      <c r="J2" s="3" t="s">
        <v>58</v>
      </c>
      <c r="L2" s="1"/>
      <c r="O2" s="7"/>
      <c r="V2" s="3" t="s">
        <v>2</v>
      </c>
      <c r="W2" s="3" t="s">
        <v>3</v>
      </c>
      <c r="X2" s="3">
        <f>SUM(X3:X13)</f>
        <v>72</v>
      </c>
    </row>
    <row r="3" spans="1:26" ht="15.75" x14ac:dyDescent="0.25">
      <c r="A3" s="1"/>
      <c r="B3" s="3" t="s">
        <v>58</v>
      </c>
      <c r="D3" s="3" t="s">
        <v>60</v>
      </c>
      <c r="F3" s="1"/>
      <c r="G3" s="1"/>
      <c r="H3" s="3" t="s">
        <v>60</v>
      </c>
      <c r="J3" s="3" t="s">
        <v>58</v>
      </c>
      <c r="L3" s="1"/>
      <c r="N3" s="3" t="s">
        <v>14</v>
      </c>
      <c r="O3" s="7" t="s">
        <v>25</v>
      </c>
      <c r="P3" s="3" t="s">
        <v>15</v>
      </c>
      <c r="R3" s="3" t="s">
        <v>15</v>
      </c>
      <c r="S3" s="7" t="s">
        <v>25</v>
      </c>
      <c r="T3" s="3" t="s">
        <v>14</v>
      </c>
      <c r="U3" s="10" t="s">
        <v>61</v>
      </c>
      <c r="V3" s="3">
        <f t="shared" ref="V3:V11" si="0">COUNTIF($B$2:$B$82,U3)</f>
        <v>4</v>
      </c>
      <c r="W3" s="3">
        <f>8-V3</f>
        <v>4</v>
      </c>
      <c r="X3" s="3">
        <f>SUM(V3:W3)</f>
        <v>8</v>
      </c>
      <c r="Z3" s="3">
        <f t="shared" ref="Z3:Z11" si="1">COUNTIF($B$2:$D$82,U3)</f>
        <v>8</v>
      </c>
    </row>
    <row r="4" spans="1:26" ht="15.75" x14ac:dyDescent="0.25">
      <c r="A4" s="1"/>
      <c r="B4" s="3" t="s">
        <v>59</v>
      </c>
      <c r="D4" s="3" t="s">
        <v>62</v>
      </c>
      <c r="F4" s="1"/>
      <c r="G4" s="1"/>
      <c r="H4" s="3" t="s">
        <v>62</v>
      </c>
      <c r="J4" s="3" t="s">
        <v>59</v>
      </c>
      <c r="L4" s="1"/>
      <c r="N4" s="3" t="s">
        <v>15</v>
      </c>
      <c r="O4" s="7" t="s">
        <v>25</v>
      </c>
      <c r="P4" s="3" t="s">
        <v>16</v>
      </c>
      <c r="R4" s="3" t="s">
        <v>16</v>
      </c>
      <c r="S4" s="7" t="s">
        <v>25</v>
      </c>
      <c r="T4" s="3" t="s">
        <v>15</v>
      </c>
      <c r="U4" s="10" t="s">
        <v>63</v>
      </c>
      <c r="V4" s="3">
        <f t="shared" si="0"/>
        <v>3</v>
      </c>
      <c r="W4" s="3">
        <f t="shared" ref="W4:W11" si="2">8-V4</f>
        <v>5</v>
      </c>
      <c r="X4" s="3">
        <f t="shared" ref="X4:X11" si="3">SUM(V4:W4)</f>
        <v>8</v>
      </c>
      <c r="Z4" s="3">
        <f t="shared" si="1"/>
        <v>8</v>
      </c>
    </row>
    <row r="5" spans="1:26" ht="15.75" x14ac:dyDescent="0.25">
      <c r="A5" s="1"/>
      <c r="B5" s="3" t="s">
        <v>59</v>
      </c>
      <c r="D5" s="3" t="s">
        <v>64</v>
      </c>
      <c r="F5" s="1"/>
      <c r="G5" s="1"/>
      <c r="H5" s="3" t="s">
        <v>64</v>
      </c>
      <c r="J5" s="3" t="s">
        <v>59</v>
      </c>
      <c r="L5" s="1"/>
      <c r="N5" s="3" t="s">
        <v>16</v>
      </c>
      <c r="O5" s="7" t="s">
        <v>25</v>
      </c>
      <c r="P5" s="3" t="s">
        <v>17</v>
      </c>
      <c r="R5" s="3" t="s">
        <v>17</v>
      </c>
      <c r="S5" s="7" t="s">
        <v>25</v>
      </c>
      <c r="T5" s="3" t="s">
        <v>16</v>
      </c>
      <c r="U5" s="10" t="s">
        <v>65</v>
      </c>
      <c r="V5" s="3">
        <f t="shared" si="0"/>
        <v>4</v>
      </c>
      <c r="W5" s="3">
        <f t="shared" si="2"/>
        <v>4</v>
      </c>
      <c r="X5" s="3">
        <f t="shared" si="3"/>
        <v>8</v>
      </c>
      <c r="Z5" s="3">
        <f t="shared" si="1"/>
        <v>8</v>
      </c>
    </row>
    <row r="6" spans="1:26" ht="15.75" x14ac:dyDescent="0.25">
      <c r="A6" s="1"/>
      <c r="B6" s="3" t="s">
        <v>60</v>
      </c>
      <c r="D6" s="3" t="s">
        <v>62</v>
      </c>
      <c r="F6" s="1"/>
      <c r="G6" s="1"/>
      <c r="H6" s="3" t="s">
        <v>62</v>
      </c>
      <c r="J6" s="3" t="s">
        <v>60</v>
      </c>
      <c r="L6" s="1"/>
      <c r="N6" s="3" t="s">
        <v>17</v>
      </c>
      <c r="O6" s="7" t="s">
        <v>25</v>
      </c>
      <c r="P6" s="3" t="s">
        <v>18</v>
      </c>
      <c r="R6" s="3" t="s">
        <v>18</v>
      </c>
      <c r="S6" s="7" t="s">
        <v>25</v>
      </c>
      <c r="T6" s="3" t="s">
        <v>17</v>
      </c>
      <c r="U6" s="10" t="s">
        <v>59</v>
      </c>
      <c r="V6" s="3">
        <f t="shared" si="0"/>
        <v>5</v>
      </c>
      <c r="W6" s="3">
        <f t="shared" si="2"/>
        <v>3</v>
      </c>
      <c r="X6" s="3">
        <f t="shared" si="3"/>
        <v>8</v>
      </c>
      <c r="Z6" s="3">
        <f t="shared" si="1"/>
        <v>8</v>
      </c>
    </row>
    <row r="7" spans="1:26" ht="15.75" x14ac:dyDescent="0.25">
      <c r="A7" s="1"/>
      <c r="B7" s="3" t="s">
        <v>60</v>
      </c>
      <c r="D7" s="3" t="s">
        <v>64</v>
      </c>
      <c r="F7" s="1"/>
      <c r="G7" s="1"/>
      <c r="H7" s="3" t="s">
        <v>64</v>
      </c>
      <c r="J7" s="3" t="s">
        <v>60</v>
      </c>
      <c r="L7" s="1"/>
      <c r="N7" s="3" t="s">
        <v>18</v>
      </c>
      <c r="O7" s="7" t="s">
        <v>25</v>
      </c>
      <c r="P7" s="3" t="s">
        <v>19</v>
      </c>
      <c r="R7" s="3" t="s">
        <v>19</v>
      </c>
      <c r="S7" s="7" t="s">
        <v>25</v>
      </c>
      <c r="T7" s="3" t="s">
        <v>18</v>
      </c>
      <c r="U7" s="10" t="s">
        <v>60</v>
      </c>
      <c r="V7" s="3">
        <f t="shared" si="0"/>
        <v>4</v>
      </c>
      <c r="W7" s="3">
        <f t="shared" si="2"/>
        <v>4</v>
      </c>
      <c r="X7" s="3">
        <f t="shared" si="3"/>
        <v>8</v>
      </c>
      <c r="Z7" s="3">
        <f t="shared" si="1"/>
        <v>8</v>
      </c>
    </row>
    <row r="8" spans="1:26" ht="15.75" x14ac:dyDescent="0.25">
      <c r="A8" s="1"/>
      <c r="F8" s="1"/>
      <c r="G8" s="1"/>
      <c r="L8" s="1"/>
      <c r="M8" s="3" t="s">
        <v>4</v>
      </c>
      <c r="N8" s="3" t="s">
        <v>19</v>
      </c>
      <c r="O8" s="7" t="s">
        <v>25</v>
      </c>
      <c r="P8" s="3" t="s">
        <v>23</v>
      </c>
      <c r="R8" s="3" t="s">
        <v>23</v>
      </c>
      <c r="S8" s="7" t="s">
        <v>25</v>
      </c>
      <c r="T8" s="3" t="s">
        <v>19</v>
      </c>
      <c r="U8" s="10" t="s">
        <v>62</v>
      </c>
      <c r="V8" s="3">
        <f t="shared" si="0"/>
        <v>4</v>
      </c>
      <c r="W8" s="3">
        <f t="shared" si="2"/>
        <v>4</v>
      </c>
      <c r="X8" s="3">
        <f t="shared" si="3"/>
        <v>8</v>
      </c>
      <c r="Z8" s="3">
        <f t="shared" si="1"/>
        <v>8</v>
      </c>
    </row>
    <row r="9" spans="1:26" ht="15.75" x14ac:dyDescent="0.25">
      <c r="A9" s="1"/>
      <c r="F9" s="1"/>
      <c r="G9" s="1"/>
      <c r="L9" s="1"/>
      <c r="N9" s="3" t="s">
        <v>23</v>
      </c>
      <c r="O9" s="7" t="s">
        <v>25</v>
      </c>
      <c r="P9" s="3" t="s">
        <v>20</v>
      </c>
      <c r="R9" s="3" t="s">
        <v>20</v>
      </c>
      <c r="S9" s="7" t="s">
        <v>25</v>
      </c>
      <c r="T9" s="3" t="s">
        <v>23</v>
      </c>
      <c r="U9" s="10" t="s">
        <v>64</v>
      </c>
      <c r="V9" s="3">
        <f t="shared" si="0"/>
        <v>3</v>
      </c>
      <c r="W9" s="3">
        <f t="shared" si="2"/>
        <v>5</v>
      </c>
      <c r="X9" s="3">
        <f t="shared" si="3"/>
        <v>8</v>
      </c>
      <c r="Z9" s="3">
        <f t="shared" si="1"/>
        <v>8</v>
      </c>
    </row>
    <row r="10" spans="1:26" ht="15.75" x14ac:dyDescent="0.25">
      <c r="A10" s="1"/>
      <c r="F10" s="1"/>
      <c r="G10" s="1"/>
      <c r="I10" s="7"/>
      <c r="L10" s="1"/>
      <c r="N10" s="3" t="s">
        <v>20</v>
      </c>
      <c r="O10" s="7" t="s">
        <v>25</v>
      </c>
      <c r="P10" s="3" t="s">
        <v>21</v>
      </c>
      <c r="R10" s="3" t="s">
        <v>21</v>
      </c>
      <c r="S10" s="7" t="s">
        <v>25</v>
      </c>
      <c r="T10" s="3" t="s">
        <v>20</v>
      </c>
      <c r="U10" s="10" t="s">
        <v>58</v>
      </c>
      <c r="V10" s="3">
        <f t="shared" si="0"/>
        <v>4</v>
      </c>
      <c r="W10" s="3">
        <f t="shared" si="2"/>
        <v>4</v>
      </c>
      <c r="X10" s="3">
        <f t="shared" si="3"/>
        <v>8</v>
      </c>
      <c r="Z10" s="3">
        <f t="shared" si="1"/>
        <v>8</v>
      </c>
    </row>
    <row r="11" spans="1:26" ht="15.75" x14ac:dyDescent="0.25">
      <c r="A11" s="1"/>
      <c r="F11" s="1"/>
      <c r="G11" s="1"/>
      <c r="I11" s="7"/>
      <c r="J11"/>
      <c r="L11" s="1"/>
      <c r="N11" s="3" t="s">
        <v>21</v>
      </c>
      <c r="O11" s="7" t="s">
        <v>25</v>
      </c>
      <c r="P11" s="3" t="s">
        <v>22</v>
      </c>
      <c r="R11" s="3" t="s">
        <v>22</v>
      </c>
      <c r="S11" s="7" t="s">
        <v>25</v>
      </c>
      <c r="T11" s="3" t="s">
        <v>21</v>
      </c>
      <c r="U11" s="10" t="s">
        <v>66</v>
      </c>
      <c r="V11" s="3">
        <f t="shared" si="0"/>
        <v>5</v>
      </c>
      <c r="W11" s="3">
        <f t="shared" si="2"/>
        <v>3</v>
      </c>
      <c r="X11" s="3">
        <f t="shared" si="3"/>
        <v>8</v>
      </c>
      <c r="Z11" s="3">
        <f t="shared" si="1"/>
        <v>8</v>
      </c>
    </row>
    <row r="12" spans="1:26" ht="15" customHeight="1" x14ac:dyDescent="0.2">
      <c r="A12" s="1"/>
      <c r="F12" s="1"/>
      <c r="G12" s="1"/>
      <c r="I12" s="7"/>
      <c r="L12" s="1"/>
      <c r="M12" s="3" t="s">
        <v>4</v>
      </c>
      <c r="N12" s="3" t="s">
        <v>22</v>
      </c>
      <c r="T12" s="3" t="s">
        <v>22</v>
      </c>
    </row>
    <row r="13" spans="1:26" ht="15.75" x14ac:dyDescent="0.25">
      <c r="A13" s="1"/>
      <c r="F13" s="1"/>
      <c r="G13" s="1"/>
      <c r="I13" s="7"/>
      <c r="J13"/>
      <c r="L13" s="1"/>
      <c r="Z13" s="3" t="s">
        <v>4</v>
      </c>
    </row>
    <row r="14" spans="1:26" x14ac:dyDescent="0.2">
      <c r="A14" s="1"/>
      <c r="F14" s="1"/>
      <c r="G14" s="1"/>
      <c r="L14" s="1"/>
    </row>
    <row r="15" spans="1:26" ht="15.75" x14ac:dyDescent="0.25">
      <c r="A15" s="1"/>
      <c r="B15" s="2" t="s">
        <v>5</v>
      </c>
      <c r="C15" s="4">
        <v>0</v>
      </c>
      <c r="D15" s="1" t="e">
        <f>#REF!</f>
        <v>#REF!</v>
      </c>
      <c r="E15" s="1"/>
      <c r="F15" s="1"/>
      <c r="G15" s="1"/>
      <c r="H15" s="2" t="s">
        <v>6</v>
      </c>
      <c r="I15" s="4">
        <v>0</v>
      </c>
      <c r="J15" s="1"/>
      <c r="K15" s="1"/>
      <c r="L15" s="1"/>
      <c r="V15" s="3">
        <f>SUM(V3:V14)</f>
        <v>36</v>
      </c>
      <c r="W15" s="3">
        <f>SUM(W3:W14)</f>
        <v>36</v>
      </c>
      <c r="Z15" s="3">
        <f>SUM(Z3:Z12)</f>
        <v>72</v>
      </c>
    </row>
    <row r="16" spans="1:26" x14ac:dyDescent="0.2">
      <c r="A16" s="1"/>
      <c r="B16" s="3" t="s">
        <v>62</v>
      </c>
      <c r="D16" s="3" t="s">
        <v>61</v>
      </c>
      <c r="F16" s="1"/>
      <c r="G16" s="1"/>
      <c r="H16" s="3" t="s">
        <v>65</v>
      </c>
      <c r="J16" s="3" t="s">
        <v>58</v>
      </c>
      <c r="L16" s="1"/>
    </row>
    <row r="17" spans="1:26" x14ac:dyDescent="0.2">
      <c r="A17" s="1"/>
      <c r="B17" s="3" t="s">
        <v>64</v>
      </c>
      <c r="D17" s="3" t="s">
        <v>61</v>
      </c>
      <c r="F17" s="1"/>
      <c r="G17" s="1"/>
      <c r="H17" s="3" t="s">
        <v>66</v>
      </c>
      <c r="J17" s="3" t="s">
        <v>58</v>
      </c>
      <c r="L17" s="1"/>
    </row>
    <row r="18" spans="1:26" x14ac:dyDescent="0.2">
      <c r="A18" s="1"/>
      <c r="B18" s="3" t="s">
        <v>58</v>
      </c>
      <c r="D18" s="3" t="s">
        <v>65</v>
      </c>
      <c r="F18" s="1"/>
      <c r="G18" s="1"/>
      <c r="H18" s="3" t="s">
        <v>59</v>
      </c>
      <c r="J18" s="3" t="s">
        <v>61</v>
      </c>
      <c r="L18" s="1"/>
    </row>
    <row r="19" spans="1:26" x14ac:dyDescent="0.2">
      <c r="A19" s="1"/>
      <c r="B19" s="3" t="s">
        <v>58</v>
      </c>
      <c r="D19" s="3" t="s">
        <v>66</v>
      </c>
      <c r="F19" s="1"/>
      <c r="G19" s="1"/>
      <c r="H19" s="3" t="s">
        <v>59</v>
      </c>
      <c r="J19" s="3" t="s">
        <v>63</v>
      </c>
      <c r="L19" s="1"/>
    </row>
    <row r="20" spans="1:26" x14ac:dyDescent="0.2">
      <c r="A20" s="1"/>
      <c r="B20" s="3" t="s">
        <v>59</v>
      </c>
      <c r="D20" s="3" t="s">
        <v>65</v>
      </c>
      <c r="F20" s="1"/>
      <c r="G20" s="1"/>
      <c r="H20" s="3" t="s">
        <v>60</v>
      </c>
      <c r="J20" s="3" t="s">
        <v>61</v>
      </c>
      <c r="L20" s="1"/>
    </row>
    <row r="21" spans="1:26" x14ac:dyDescent="0.2">
      <c r="A21" s="1"/>
      <c r="B21" s="3" t="s">
        <v>59</v>
      </c>
      <c r="D21" s="3" t="s">
        <v>66</v>
      </c>
      <c r="F21" s="1"/>
      <c r="G21" s="1"/>
      <c r="H21" s="3" t="s">
        <v>60</v>
      </c>
      <c r="J21" s="3" t="s">
        <v>63</v>
      </c>
      <c r="L21" s="1"/>
    </row>
    <row r="22" spans="1:26" x14ac:dyDescent="0.2">
      <c r="A22" s="1"/>
      <c r="B22" s="3" t="s">
        <v>60</v>
      </c>
      <c r="D22" s="3" t="s">
        <v>65</v>
      </c>
      <c r="F22" s="1"/>
      <c r="G22" s="1"/>
      <c r="L22" s="1"/>
    </row>
    <row r="23" spans="1:26" ht="15.75" x14ac:dyDescent="0.25">
      <c r="A23" s="1"/>
      <c r="B23" s="3" t="s">
        <v>60</v>
      </c>
      <c r="D23" s="3" t="s">
        <v>66</v>
      </c>
      <c r="F23" s="1"/>
      <c r="G23" s="1"/>
      <c r="L23" s="1"/>
      <c r="V23" s="6" t="s">
        <v>26</v>
      </c>
    </row>
    <row r="24" spans="1:26" x14ac:dyDescent="0.2">
      <c r="A24" s="1"/>
      <c r="C24" s="7"/>
      <c r="F24" s="1"/>
      <c r="G24" s="1"/>
      <c r="L24" s="1"/>
      <c r="V24" s="3" t="s">
        <v>2</v>
      </c>
      <c r="W24" s="3" t="s">
        <v>3</v>
      </c>
      <c r="X24" s="3">
        <f>SUM(X25:X35)</f>
        <v>72</v>
      </c>
    </row>
    <row r="25" spans="1:26" ht="15.75" x14ac:dyDescent="0.25">
      <c r="A25" s="1"/>
      <c r="C25" s="7"/>
      <c r="F25" s="1"/>
      <c r="G25" s="1"/>
      <c r="I25" s="7"/>
      <c r="L25" s="1"/>
      <c r="U25" s="10" t="s">
        <v>61</v>
      </c>
      <c r="V25" s="3">
        <f t="shared" ref="V25:V33" si="4">COUNTIF($H$2:$H$82,U25)</f>
        <v>4</v>
      </c>
      <c r="W25" s="3">
        <f t="shared" ref="W25:W33" si="5">8-V25</f>
        <v>4</v>
      </c>
      <c r="X25" s="3">
        <f>SUM(V25:W25)</f>
        <v>8</v>
      </c>
      <c r="Z25" s="3">
        <f t="shared" ref="Z25:Z33" si="6">COUNTIF($H$2:$J$82,U25)</f>
        <v>8</v>
      </c>
    </row>
    <row r="26" spans="1:26" ht="15.75" x14ac:dyDescent="0.25">
      <c r="A26" s="1"/>
      <c r="C26" s="7"/>
      <c r="F26" s="1"/>
      <c r="G26" s="1"/>
      <c r="I26" s="7"/>
      <c r="L26" s="1"/>
      <c r="U26" s="10" t="s">
        <v>63</v>
      </c>
      <c r="V26" s="3">
        <f t="shared" si="4"/>
        <v>5</v>
      </c>
      <c r="W26" s="3">
        <f t="shared" si="5"/>
        <v>3</v>
      </c>
      <c r="X26" s="3">
        <f t="shared" ref="X26:X33" si="7">SUM(V26:W26)</f>
        <v>8</v>
      </c>
      <c r="Z26" s="3">
        <f t="shared" si="6"/>
        <v>8</v>
      </c>
    </row>
    <row r="27" spans="1:26" ht="15.75" x14ac:dyDescent="0.25">
      <c r="A27" s="1"/>
      <c r="C27" s="7"/>
      <c r="F27" s="1"/>
      <c r="G27" s="1"/>
      <c r="I27" s="7"/>
      <c r="L27" s="1"/>
      <c r="U27" s="10" t="s">
        <v>65</v>
      </c>
      <c r="V27" s="3">
        <f t="shared" si="4"/>
        <v>4</v>
      </c>
      <c r="W27" s="3">
        <f t="shared" si="5"/>
        <v>4</v>
      </c>
      <c r="X27" s="3">
        <f t="shared" si="7"/>
        <v>8</v>
      </c>
      <c r="Z27" s="3">
        <f t="shared" si="6"/>
        <v>8</v>
      </c>
    </row>
    <row r="28" spans="1:26" ht="15.75" x14ac:dyDescent="0.25">
      <c r="A28" s="1"/>
      <c r="B28" s="5"/>
      <c r="C28" s="7"/>
      <c r="D28" s="8"/>
      <c r="F28" s="1"/>
      <c r="G28" s="1"/>
      <c r="L28" s="1"/>
      <c r="U28" s="10" t="s">
        <v>59</v>
      </c>
      <c r="V28" s="3">
        <f t="shared" si="4"/>
        <v>3</v>
      </c>
      <c r="W28" s="3">
        <f t="shared" si="5"/>
        <v>5</v>
      </c>
      <c r="X28" s="3">
        <f t="shared" si="7"/>
        <v>8</v>
      </c>
      <c r="Z28" s="3">
        <f t="shared" si="6"/>
        <v>8</v>
      </c>
    </row>
    <row r="29" spans="1:26" ht="15.75" x14ac:dyDescent="0.25">
      <c r="A29" s="1"/>
      <c r="B29" s="2" t="s">
        <v>7</v>
      </c>
      <c r="C29" s="4">
        <v>0</v>
      </c>
      <c r="D29" s="1">
        <f>D1</f>
        <v>0</v>
      </c>
      <c r="E29" s="1"/>
      <c r="F29" s="1"/>
      <c r="G29" s="1"/>
      <c r="H29" s="2" t="s">
        <v>8</v>
      </c>
      <c r="I29" s="4">
        <v>0</v>
      </c>
      <c r="J29" s="1"/>
      <c r="K29" s="1"/>
      <c r="L29" s="1"/>
      <c r="U29" s="10" t="s">
        <v>60</v>
      </c>
      <c r="V29" s="3">
        <f t="shared" si="4"/>
        <v>4</v>
      </c>
      <c r="W29" s="3">
        <f t="shared" si="5"/>
        <v>4</v>
      </c>
      <c r="X29" s="3">
        <f t="shared" si="7"/>
        <v>8</v>
      </c>
      <c r="Z29" s="3">
        <f t="shared" si="6"/>
        <v>8</v>
      </c>
    </row>
    <row r="30" spans="1:26" ht="15.75" x14ac:dyDescent="0.25">
      <c r="A30" s="1"/>
      <c r="B30" s="3" t="s">
        <v>62</v>
      </c>
      <c r="D30" s="3" t="s">
        <v>58</v>
      </c>
      <c r="F30" s="1"/>
      <c r="G30" s="1"/>
      <c r="H30" s="3" t="s">
        <v>58</v>
      </c>
      <c r="J30" s="3" t="s">
        <v>62</v>
      </c>
      <c r="L30" s="1"/>
      <c r="U30" s="10" t="s">
        <v>62</v>
      </c>
      <c r="V30" s="3">
        <f t="shared" si="4"/>
        <v>4</v>
      </c>
      <c r="W30" s="3">
        <f t="shared" si="5"/>
        <v>4</v>
      </c>
      <c r="X30" s="3">
        <f t="shared" si="7"/>
        <v>8</v>
      </c>
      <c r="Z30" s="3">
        <f t="shared" si="6"/>
        <v>8</v>
      </c>
    </row>
    <row r="31" spans="1:26" ht="15.75" x14ac:dyDescent="0.25">
      <c r="A31" s="1"/>
      <c r="B31" s="3" t="s">
        <v>62</v>
      </c>
      <c r="D31" s="3" t="s">
        <v>63</v>
      </c>
      <c r="F31" s="1"/>
      <c r="G31" s="1"/>
      <c r="H31" s="3" t="s">
        <v>63</v>
      </c>
      <c r="J31" s="3" t="s">
        <v>62</v>
      </c>
      <c r="L31" s="1"/>
      <c r="U31" s="10" t="s">
        <v>64</v>
      </c>
      <c r="V31" s="3">
        <f t="shared" si="4"/>
        <v>5</v>
      </c>
      <c r="W31" s="3">
        <f t="shared" si="5"/>
        <v>3</v>
      </c>
      <c r="X31" s="3">
        <f t="shared" si="7"/>
        <v>8</v>
      </c>
      <c r="Z31" s="3">
        <f t="shared" si="6"/>
        <v>8</v>
      </c>
    </row>
    <row r="32" spans="1:26" ht="15.75" x14ac:dyDescent="0.25">
      <c r="A32" s="1"/>
      <c r="B32" s="3" t="s">
        <v>64</v>
      </c>
      <c r="D32" s="3" t="s">
        <v>58</v>
      </c>
      <c r="F32" s="1"/>
      <c r="G32" s="1"/>
      <c r="H32" s="3" t="s">
        <v>58</v>
      </c>
      <c r="J32" s="3" t="s">
        <v>64</v>
      </c>
      <c r="L32" s="1"/>
      <c r="U32" s="10" t="s">
        <v>58</v>
      </c>
      <c r="V32" s="3">
        <f t="shared" si="4"/>
        <v>4</v>
      </c>
      <c r="W32" s="3">
        <f t="shared" si="5"/>
        <v>4</v>
      </c>
      <c r="X32" s="3">
        <f t="shared" si="7"/>
        <v>8</v>
      </c>
      <c r="Z32" s="3">
        <f t="shared" si="6"/>
        <v>8</v>
      </c>
    </row>
    <row r="33" spans="1:26" ht="15.75" x14ac:dyDescent="0.25">
      <c r="A33" s="1"/>
      <c r="B33" s="3" t="s">
        <v>64</v>
      </c>
      <c r="D33" s="3" t="s">
        <v>63</v>
      </c>
      <c r="F33" s="1"/>
      <c r="G33" s="1"/>
      <c r="H33" s="3" t="s">
        <v>63</v>
      </c>
      <c r="J33" s="3" t="s">
        <v>64</v>
      </c>
      <c r="L33" s="1"/>
      <c r="U33" s="10" t="s">
        <v>66</v>
      </c>
      <c r="V33" s="3">
        <f t="shared" si="4"/>
        <v>3</v>
      </c>
      <c r="W33" s="3">
        <f t="shared" si="5"/>
        <v>5</v>
      </c>
      <c r="X33" s="3">
        <f t="shared" si="7"/>
        <v>8</v>
      </c>
      <c r="Z33" s="3">
        <f t="shared" si="6"/>
        <v>8</v>
      </c>
    </row>
    <row r="34" spans="1:26" x14ac:dyDescent="0.2">
      <c r="A34" s="1"/>
      <c r="B34" s="3" t="s">
        <v>66</v>
      </c>
      <c r="D34" s="3" t="s">
        <v>65</v>
      </c>
      <c r="F34" s="1"/>
      <c r="G34" s="1"/>
      <c r="H34" s="3" t="s">
        <v>65</v>
      </c>
      <c r="J34" s="3" t="s">
        <v>66</v>
      </c>
      <c r="L34" s="1"/>
    </row>
    <row r="35" spans="1:26" x14ac:dyDescent="0.2">
      <c r="A35" s="1"/>
      <c r="B35" s="3" t="s">
        <v>65</v>
      </c>
      <c r="C35" s="7"/>
      <c r="D35" s="3" t="s">
        <v>63</v>
      </c>
      <c r="F35" s="1"/>
      <c r="G35" s="1"/>
      <c r="H35" s="3" t="s">
        <v>60</v>
      </c>
      <c r="J35" s="3" t="s">
        <v>59</v>
      </c>
      <c r="L35" s="1"/>
      <c r="Z35" s="3" t="s">
        <v>4</v>
      </c>
    </row>
    <row r="36" spans="1:26" x14ac:dyDescent="0.2">
      <c r="A36" s="1"/>
      <c r="B36" s="3" t="s">
        <v>66</v>
      </c>
      <c r="D36" s="3" t="s">
        <v>63</v>
      </c>
      <c r="F36" s="1"/>
      <c r="G36" s="1"/>
      <c r="K36" s="9"/>
      <c r="L36" s="1"/>
      <c r="O36" s="7"/>
    </row>
    <row r="37" spans="1:26" x14ac:dyDescent="0.2">
      <c r="A37" s="1"/>
      <c r="B37" s="3" t="s">
        <v>59</v>
      </c>
      <c r="D37" s="3" t="s">
        <v>60</v>
      </c>
      <c r="F37" s="1"/>
      <c r="G37" s="1"/>
      <c r="K37" s="9"/>
      <c r="L37" s="1"/>
      <c r="O37" s="7"/>
      <c r="V37" s="3">
        <f>SUM(V25:V36)</f>
        <v>36</v>
      </c>
      <c r="W37" s="3">
        <f>SUM(W25:W36)</f>
        <v>36</v>
      </c>
      <c r="Z37" s="3">
        <f>SUM(Z25:Z36)</f>
        <v>72</v>
      </c>
    </row>
    <row r="38" spans="1:26" x14ac:dyDescent="0.2">
      <c r="A38" s="1"/>
      <c r="F38" s="1"/>
      <c r="G38" s="1"/>
      <c r="K38" s="9"/>
      <c r="L38" s="1"/>
    </row>
    <row r="39" spans="1:26" x14ac:dyDescent="0.2">
      <c r="A39" s="1"/>
      <c r="C39" s="7"/>
      <c r="F39" s="1"/>
      <c r="G39" s="1"/>
      <c r="L39" s="1"/>
    </row>
    <row r="40" spans="1:26" x14ac:dyDescent="0.2">
      <c r="A40" s="1"/>
      <c r="F40" s="1"/>
      <c r="G40" s="1"/>
      <c r="L40" s="1"/>
    </row>
    <row r="41" spans="1:26" x14ac:dyDescent="0.2">
      <c r="A41" s="1"/>
      <c r="F41" s="1"/>
      <c r="G41" s="1"/>
      <c r="L41" s="1"/>
    </row>
    <row r="42" spans="1:26" x14ac:dyDescent="0.2">
      <c r="A42" s="1"/>
      <c r="F42" s="1"/>
      <c r="G42" s="1"/>
      <c r="L42" s="1"/>
    </row>
    <row r="43" spans="1:26" x14ac:dyDescent="0.2">
      <c r="A43" s="1"/>
      <c r="F43" s="1"/>
      <c r="G43" s="1"/>
      <c r="L43" s="1"/>
    </row>
    <row r="44" spans="1:26" x14ac:dyDescent="0.2">
      <c r="A44" s="1"/>
      <c r="B44" s="5"/>
      <c r="C44" s="7"/>
      <c r="D44" s="5"/>
      <c r="F44" s="1">
        <f>F1</f>
        <v>0</v>
      </c>
      <c r="G44" s="1"/>
      <c r="L44" s="1"/>
    </row>
    <row r="45" spans="1:26" ht="15.75" x14ac:dyDescent="0.25">
      <c r="A45" s="1"/>
      <c r="B45" s="2" t="s">
        <v>27</v>
      </c>
      <c r="C45" s="4">
        <v>0</v>
      </c>
      <c r="D45" s="1"/>
      <c r="E45" s="1"/>
      <c r="F45" s="1"/>
      <c r="G45" s="1"/>
      <c r="H45" s="2" t="s">
        <v>9</v>
      </c>
      <c r="I45" s="4"/>
      <c r="J45" s="1"/>
      <c r="K45" s="1"/>
      <c r="L45" s="1"/>
    </row>
    <row r="46" spans="1:26" x14ac:dyDescent="0.2">
      <c r="A46" s="1"/>
      <c r="B46" s="3" t="s">
        <v>62</v>
      </c>
      <c r="D46" s="3" t="s">
        <v>64</v>
      </c>
      <c r="F46" s="1"/>
      <c r="G46" s="1"/>
      <c r="H46" s="3" t="s">
        <v>64</v>
      </c>
      <c r="J46" s="3" t="s">
        <v>62</v>
      </c>
      <c r="L46" s="1"/>
    </row>
    <row r="47" spans="1:26" x14ac:dyDescent="0.2">
      <c r="A47" s="1"/>
      <c r="B47" s="3" t="s">
        <v>61</v>
      </c>
      <c r="D47" s="3" t="s">
        <v>63</v>
      </c>
      <c r="F47" s="1"/>
      <c r="G47" s="1"/>
      <c r="H47" s="3" t="s">
        <v>63</v>
      </c>
      <c r="J47" s="3" t="s">
        <v>61</v>
      </c>
      <c r="L47" s="1"/>
    </row>
    <row r="48" spans="1:26" x14ac:dyDescent="0.2">
      <c r="A48" s="1"/>
      <c r="B48" s="3" t="s">
        <v>61</v>
      </c>
      <c r="D48" s="3" t="s">
        <v>58</v>
      </c>
      <c r="F48" s="1"/>
      <c r="G48" s="1"/>
      <c r="H48" s="3" t="s">
        <v>58</v>
      </c>
      <c r="J48" s="3" t="s">
        <v>61</v>
      </c>
      <c r="L48" s="1"/>
    </row>
    <row r="49" spans="1:12" x14ac:dyDescent="0.2">
      <c r="A49" s="1"/>
      <c r="B49" s="3" t="s">
        <v>63</v>
      </c>
      <c r="C49" s="7"/>
      <c r="D49" s="3" t="s">
        <v>58</v>
      </c>
      <c r="F49" s="1"/>
      <c r="G49" s="1"/>
      <c r="H49" s="3" t="s">
        <v>58</v>
      </c>
      <c r="J49" s="3" t="s">
        <v>63</v>
      </c>
      <c r="L49" s="1"/>
    </row>
    <row r="50" spans="1:12" x14ac:dyDescent="0.2">
      <c r="A50" s="1"/>
      <c r="F50" s="1"/>
      <c r="G50" s="1"/>
      <c r="H50" s="3" t="s">
        <v>61</v>
      </c>
      <c r="J50" s="3" t="s">
        <v>65</v>
      </c>
      <c r="L50" s="1"/>
    </row>
    <row r="51" spans="1:12" x14ac:dyDescent="0.2">
      <c r="A51" s="1"/>
      <c r="E51" s="9"/>
      <c r="F51" s="1"/>
      <c r="G51" s="1"/>
      <c r="H51" s="3" t="s">
        <v>61</v>
      </c>
      <c r="J51" s="3" t="s">
        <v>66</v>
      </c>
      <c r="L51" s="1"/>
    </row>
    <row r="52" spans="1:12" x14ac:dyDescent="0.2">
      <c r="A52" s="1"/>
      <c r="E52" s="9"/>
      <c r="F52" s="1"/>
      <c r="G52" s="1"/>
      <c r="H52" s="3" t="s">
        <v>63</v>
      </c>
      <c r="J52" s="3" t="s">
        <v>65</v>
      </c>
      <c r="L52" s="1"/>
    </row>
    <row r="53" spans="1:12" x14ac:dyDescent="0.2">
      <c r="A53" s="1"/>
      <c r="C53" s="7"/>
      <c r="F53" s="1"/>
      <c r="G53" s="1"/>
      <c r="H53" s="3" t="s">
        <v>63</v>
      </c>
      <c r="J53" s="3" t="s">
        <v>66</v>
      </c>
      <c r="L53" s="1"/>
    </row>
    <row r="54" spans="1:12" x14ac:dyDescent="0.2">
      <c r="A54" s="1"/>
      <c r="C54" s="7"/>
      <c r="F54" s="1"/>
      <c r="G54" s="1"/>
      <c r="L54" s="1"/>
    </row>
    <row r="55" spans="1:12" x14ac:dyDescent="0.2">
      <c r="A55" s="1"/>
      <c r="C55" s="7"/>
      <c r="F55" s="1"/>
      <c r="G55" s="1"/>
      <c r="L55" s="1"/>
    </row>
    <row r="56" spans="1:12" x14ac:dyDescent="0.2">
      <c r="A56" s="1"/>
      <c r="C56" s="7"/>
      <c r="F56" s="1"/>
      <c r="G56" s="1"/>
      <c r="L56" s="1"/>
    </row>
    <row r="57" spans="1:12" x14ac:dyDescent="0.2">
      <c r="A57" s="1"/>
      <c r="C57" s="7"/>
      <c r="F57" s="1"/>
      <c r="G57" s="1"/>
      <c r="L57" s="1"/>
    </row>
    <row r="58" spans="1:12" x14ac:dyDescent="0.2">
      <c r="A58" s="1"/>
      <c r="F58" s="1"/>
      <c r="G58" s="1"/>
      <c r="H58" s="9"/>
      <c r="I58" s="9"/>
      <c r="J58" s="9"/>
      <c r="K58" s="9"/>
      <c r="L58" s="1"/>
    </row>
    <row r="59" spans="1:12" ht="15.75" x14ac:dyDescent="0.25">
      <c r="A59" s="1"/>
      <c r="B59" s="2" t="s">
        <v>10</v>
      </c>
      <c r="C59" s="4">
        <v>0</v>
      </c>
      <c r="D59" s="1"/>
      <c r="E59" s="1"/>
      <c r="F59" s="1"/>
      <c r="G59" s="1"/>
      <c r="H59" s="2" t="s">
        <v>11</v>
      </c>
      <c r="I59" s="4"/>
      <c r="J59" s="1"/>
      <c r="K59" s="1"/>
      <c r="L59" s="1"/>
    </row>
    <row r="60" spans="1:12" x14ac:dyDescent="0.2">
      <c r="A60" s="1"/>
      <c r="B60" s="3" t="s">
        <v>61</v>
      </c>
      <c r="D60" s="3" t="s">
        <v>59</v>
      </c>
      <c r="F60" s="1"/>
      <c r="G60" s="1"/>
      <c r="H60" s="3" t="s">
        <v>61</v>
      </c>
      <c r="J60" s="3" t="s">
        <v>62</v>
      </c>
      <c r="L60" s="1"/>
    </row>
    <row r="61" spans="1:12" ht="15.75" customHeight="1" x14ac:dyDescent="0.2">
      <c r="A61" s="1"/>
      <c r="B61" s="3" t="s">
        <v>63</v>
      </c>
      <c r="D61" s="3" t="s">
        <v>59</v>
      </c>
      <c r="F61" s="1"/>
      <c r="G61" s="1"/>
      <c r="H61" s="3" t="s">
        <v>61</v>
      </c>
      <c r="J61" s="3" t="s">
        <v>64</v>
      </c>
      <c r="L61" s="1"/>
    </row>
    <row r="62" spans="1:12" ht="15.75" customHeight="1" x14ac:dyDescent="0.2">
      <c r="A62" s="1"/>
      <c r="B62" s="3" t="s">
        <v>61</v>
      </c>
      <c r="D62" s="3" t="s">
        <v>60</v>
      </c>
      <c r="F62" s="1"/>
      <c r="G62" s="1"/>
      <c r="H62" s="3" t="s">
        <v>65</v>
      </c>
      <c r="J62" s="3" t="s">
        <v>59</v>
      </c>
      <c r="L62" s="1"/>
    </row>
    <row r="63" spans="1:12" ht="15.75" customHeight="1" x14ac:dyDescent="0.2">
      <c r="A63" s="1"/>
      <c r="B63" s="3" t="s">
        <v>63</v>
      </c>
      <c r="D63" s="3" t="s">
        <v>60</v>
      </c>
      <c r="F63" s="1"/>
      <c r="G63" s="1"/>
      <c r="H63" s="3" t="s">
        <v>66</v>
      </c>
      <c r="J63" s="3" t="s">
        <v>59</v>
      </c>
      <c r="L63" s="1"/>
    </row>
    <row r="64" spans="1:12" x14ac:dyDescent="0.2">
      <c r="A64" s="1"/>
      <c r="B64" s="3" t="s">
        <v>65</v>
      </c>
      <c r="D64" s="3" t="s">
        <v>62</v>
      </c>
      <c r="F64" s="1"/>
      <c r="G64" s="1"/>
      <c r="H64" s="3" t="s">
        <v>65</v>
      </c>
      <c r="J64" s="3" t="s">
        <v>60</v>
      </c>
      <c r="L64" s="1"/>
    </row>
    <row r="65" spans="1:12" x14ac:dyDescent="0.2">
      <c r="A65" s="1"/>
      <c r="B65" s="3" t="s">
        <v>66</v>
      </c>
      <c r="D65" s="3" t="s">
        <v>62</v>
      </c>
      <c r="F65" s="1"/>
      <c r="G65" s="1"/>
      <c r="H65" s="3" t="s">
        <v>66</v>
      </c>
      <c r="I65" s="7"/>
      <c r="J65" s="3" t="s">
        <v>60</v>
      </c>
      <c r="L65" s="1"/>
    </row>
    <row r="66" spans="1:12" x14ac:dyDescent="0.2">
      <c r="A66" s="1"/>
      <c r="B66" s="3" t="s">
        <v>65</v>
      </c>
      <c r="D66" s="3" t="s">
        <v>64</v>
      </c>
      <c r="E66" s="9"/>
      <c r="F66" s="1"/>
      <c r="G66" s="1"/>
      <c r="L66" s="1"/>
    </row>
    <row r="67" spans="1:12" x14ac:dyDescent="0.2">
      <c r="A67" s="1"/>
      <c r="B67" s="3" t="s">
        <v>66</v>
      </c>
      <c r="D67" s="3" t="s">
        <v>64</v>
      </c>
      <c r="F67" s="1"/>
      <c r="G67" s="1"/>
      <c r="L67" s="1"/>
    </row>
    <row r="68" spans="1:12" x14ac:dyDescent="0.2">
      <c r="A68" s="1"/>
      <c r="F68" s="1"/>
      <c r="G68" s="1"/>
      <c r="L68" s="1"/>
    </row>
    <row r="69" spans="1:12" x14ac:dyDescent="0.2">
      <c r="A69" s="1"/>
      <c r="F69" s="1"/>
      <c r="G69" s="1"/>
      <c r="L69" s="1"/>
    </row>
    <row r="70" spans="1:12" x14ac:dyDescent="0.2">
      <c r="A70" s="1"/>
      <c r="B70" s="5"/>
      <c r="C70" s="7"/>
      <c r="D70" s="5"/>
      <c r="F70" s="1"/>
      <c r="G70" s="1"/>
      <c r="L70" s="1"/>
    </row>
    <row r="71" spans="1:12" x14ac:dyDescent="0.2">
      <c r="A71" s="1"/>
      <c r="F71" s="1"/>
      <c r="G71" s="1"/>
      <c r="L71" s="1"/>
    </row>
    <row r="72" spans="1:12" x14ac:dyDescent="0.2">
      <c r="A72" s="1"/>
      <c r="F72" s="1"/>
      <c r="G72" s="1"/>
      <c r="L72" s="1"/>
    </row>
    <row r="73" spans="1:12" x14ac:dyDescent="0.2">
      <c r="A73" s="1"/>
      <c r="F73" s="1"/>
      <c r="G73" s="1"/>
      <c r="L73" s="1"/>
    </row>
    <row r="74" spans="1:12" ht="15.75" x14ac:dyDescent="0.25">
      <c r="A74" s="1"/>
      <c r="B74" s="2" t="s">
        <v>12</v>
      </c>
      <c r="C74" s="4">
        <v>0</v>
      </c>
      <c r="D74" s="1"/>
      <c r="E74" s="1">
        <f>D1</f>
        <v>0</v>
      </c>
      <c r="F74" s="1"/>
      <c r="G74" s="1"/>
      <c r="H74" s="2" t="s">
        <v>13</v>
      </c>
      <c r="I74" s="4">
        <v>0</v>
      </c>
      <c r="J74" s="1"/>
      <c r="K74" s="1"/>
      <c r="L74" s="1"/>
    </row>
    <row r="75" spans="1:12" x14ac:dyDescent="0.2">
      <c r="A75" s="1"/>
      <c r="B75" s="3" t="s">
        <v>65</v>
      </c>
      <c r="D75" s="3" t="s">
        <v>61</v>
      </c>
      <c r="F75" s="1"/>
      <c r="G75" s="1"/>
      <c r="H75" s="3" t="s">
        <v>62</v>
      </c>
      <c r="J75" s="3" t="s">
        <v>65</v>
      </c>
      <c r="L75" s="1"/>
    </row>
    <row r="76" spans="1:12" x14ac:dyDescent="0.2">
      <c r="A76" s="1"/>
      <c r="B76" s="3" t="s">
        <v>66</v>
      </c>
      <c r="D76" s="3" t="s">
        <v>61</v>
      </c>
      <c r="F76" s="1"/>
      <c r="G76" s="1"/>
      <c r="H76" s="3" t="s">
        <v>62</v>
      </c>
      <c r="J76" s="3" t="s">
        <v>66</v>
      </c>
      <c r="L76" s="1"/>
    </row>
    <row r="77" spans="1:12" x14ac:dyDescent="0.2">
      <c r="A77" s="1"/>
      <c r="F77" s="1"/>
      <c r="G77" s="1"/>
      <c r="H77" s="3" t="s">
        <v>64</v>
      </c>
      <c r="J77" s="3" t="s">
        <v>65</v>
      </c>
      <c r="L77" s="1"/>
    </row>
    <row r="78" spans="1:12" x14ac:dyDescent="0.2">
      <c r="A78" s="1"/>
      <c r="F78" s="1"/>
      <c r="G78" s="1"/>
      <c r="H78" s="3" t="s">
        <v>64</v>
      </c>
      <c r="J78" s="3" t="s">
        <v>66</v>
      </c>
      <c r="L78" s="1"/>
    </row>
    <row r="79" spans="1:12" x14ac:dyDescent="0.2">
      <c r="A79" s="1"/>
      <c r="F79" s="1"/>
      <c r="G79" s="1"/>
      <c r="L79" s="1"/>
    </row>
    <row r="80" spans="1:12" x14ac:dyDescent="0.2">
      <c r="A80" s="1"/>
      <c r="F80" s="1"/>
      <c r="G80" s="1"/>
      <c r="L80" s="1"/>
    </row>
    <row r="81" spans="1:12" x14ac:dyDescent="0.2">
      <c r="A81" s="1"/>
      <c r="F81" s="1"/>
      <c r="G81" s="1"/>
      <c r="L81" s="1"/>
    </row>
    <row r="82" spans="1:12" x14ac:dyDescent="0.2">
      <c r="A82" s="1"/>
      <c r="F82" s="1"/>
      <c r="G82" s="1"/>
      <c r="L82" s="1"/>
    </row>
    <row r="83" spans="1:12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</sheetData>
  <phoneticPr fontId="14" type="noConversion"/>
  <hyperlinks>
    <hyperlink ref="J15" r:id="rId1" display="https://data.bowling.no/ligaspill/resultater/VisKampRes.php?kamp=114441" xr:uid="{D10C4938-8EB3-4DF8-830C-5750039611D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Elite</vt:lpstr>
      <vt:lpstr>1div</vt:lpstr>
      <vt:lpstr>2divA</vt:lpstr>
      <vt:lpstr>2divB</vt:lpstr>
      <vt:lpstr>2divC</vt:lpstr>
      <vt:lpstr>3divNN</vt:lpstr>
      <vt:lpstr>3divMNA</vt:lpstr>
      <vt:lpstr>3divMNB</vt:lpstr>
      <vt:lpstr>3divSV</vt:lpstr>
      <vt:lpstr>3divØ1A</vt:lpstr>
      <vt:lpstr>3divØ1B</vt:lpstr>
      <vt:lpstr>3divØ2</vt:lpstr>
      <vt:lpstr>3divØ3</vt:lpstr>
      <vt:lpstr>Hallskjema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Sandnes Bowlingklubb</cp:lastModifiedBy>
  <cp:lastPrinted>2024-07-06T16:11:27Z</cp:lastPrinted>
  <dcterms:created xsi:type="dcterms:W3CDTF">2012-07-02T21:17:00Z</dcterms:created>
  <dcterms:modified xsi:type="dcterms:W3CDTF">2024-08-02T11:17:36Z</dcterms:modified>
</cp:coreProperties>
</file>